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2240" windowHeight="8130" activeTab="1"/>
  </bookViews>
  <sheets>
    <sheet name="kuesioner" sheetId="5" r:id="rId1"/>
    <sheet name="REKAP" sheetId="2" r:id="rId2"/>
    <sheet name="HASIL" sheetId="4" r:id="rId3"/>
  </sheets>
  <calcPr calcId="144525"/>
</workbook>
</file>

<file path=xl/calcChain.xml><?xml version="1.0" encoding="utf-8"?>
<calcChain xmlns="http://schemas.openxmlformats.org/spreadsheetml/2006/main">
  <c r="T74" i="2" l="1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C24" i="4" s="1"/>
  <c r="T8" i="2"/>
  <c r="T7" i="2"/>
  <c r="C23" i="4" s="1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U71" i="2"/>
  <c r="C54" i="4" s="1"/>
  <c r="U63" i="2"/>
  <c r="U55" i="2"/>
  <c r="C46" i="4" s="1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S51" i="2" s="1"/>
  <c r="R51" i="2"/>
  <c r="R50" i="2"/>
  <c r="R49" i="2"/>
  <c r="R48" i="2"/>
  <c r="R47" i="2"/>
  <c r="R46" i="2"/>
  <c r="R45" i="2"/>
  <c r="C34" i="4"/>
  <c r="C32" i="4"/>
  <c r="C29" i="4"/>
  <c r="C28" i="4"/>
  <c r="C26" i="4"/>
  <c r="C25" i="4"/>
  <c r="B51" i="4"/>
  <c r="C36" i="4"/>
  <c r="B37" i="4"/>
  <c r="C18" i="4"/>
  <c r="C37" i="4"/>
  <c r="C35" i="4"/>
  <c r="C33" i="4"/>
  <c r="C30" i="4"/>
  <c r="C27" i="4"/>
  <c r="U69" i="2"/>
  <c r="C53" i="4" s="1"/>
  <c r="U61" i="2"/>
  <c r="C49" i="4" s="1"/>
  <c r="U53" i="2"/>
  <c r="C45" i="4" s="1"/>
  <c r="B44" i="4"/>
  <c r="U57" i="2" l="1"/>
  <c r="U65" i="2"/>
  <c r="U73" i="2"/>
  <c r="V55" i="2"/>
  <c r="U59" i="2"/>
  <c r="U67" i="2"/>
  <c r="U23" i="2"/>
  <c r="C52" i="4"/>
  <c r="B55" i="4"/>
  <c r="S63" i="2"/>
  <c r="V63" i="2" s="1"/>
  <c r="S65" i="2"/>
  <c r="S67" i="2"/>
  <c r="S69" i="2"/>
  <c r="V69" i="2" s="1"/>
  <c r="S71" i="2"/>
  <c r="V71" i="2" s="1"/>
  <c r="S73" i="2"/>
  <c r="S15" i="2"/>
  <c r="B8" i="4" s="1"/>
  <c r="S31" i="2"/>
  <c r="B16" i="4" s="1"/>
  <c r="C14" i="4"/>
  <c r="C50" i="4"/>
  <c r="E13" i="4"/>
  <c r="C10" i="4"/>
  <c r="E11" i="4"/>
  <c r="S53" i="2"/>
  <c r="V53" i="2" s="1"/>
  <c r="S55" i="2"/>
  <c r="S57" i="2"/>
  <c r="S59" i="2"/>
  <c r="S61" i="2"/>
  <c r="V61" i="2" s="1"/>
  <c r="C9" i="4"/>
  <c r="C13" i="4"/>
  <c r="C17" i="4"/>
  <c r="E10" i="4"/>
  <c r="E14" i="4"/>
  <c r="C31" i="4"/>
  <c r="B46" i="4"/>
  <c r="B50" i="4"/>
  <c r="B54" i="4"/>
  <c r="B47" i="4"/>
  <c r="S47" i="2"/>
  <c r="S49" i="2"/>
  <c r="U51" i="2"/>
  <c r="V51" i="2" s="1"/>
  <c r="C8" i="4"/>
  <c r="C12" i="4"/>
  <c r="C16" i="4"/>
  <c r="E9" i="4"/>
  <c r="E17" i="4"/>
  <c r="B45" i="4"/>
  <c r="B49" i="4"/>
  <c r="B53" i="4"/>
  <c r="C7" i="4"/>
  <c r="C11" i="4"/>
  <c r="C15" i="4"/>
  <c r="E8" i="4"/>
  <c r="E12" i="4"/>
  <c r="E16" i="4"/>
  <c r="B48" i="4"/>
  <c r="B52" i="4"/>
  <c r="U35" i="2"/>
  <c r="U33" i="2"/>
  <c r="U31" i="2"/>
  <c r="U29" i="2"/>
  <c r="U27" i="2"/>
  <c r="U25" i="2"/>
  <c r="U21" i="2"/>
  <c r="U19" i="2"/>
  <c r="U17" i="2"/>
  <c r="U15" i="2"/>
  <c r="U13" i="2"/>
  <c r="U11" i="2"/>
  <c r="U9" i="2"/>
  <c r="U7" i="2"/>
  <c r="S35" i="2"/>
  <c r="S33" i="2"/>
  <c r="B17" i="4" s="1"/>
  <c r="S29" i="2"/>
  <c r="S27" i="2"/>
  <c r="S25" i="2"/>
  <c r="S23" i="2"/>
  <c r="S21" i="2"/>
  <c r="S19" i="2"/>
  <c r="S17" i="2"/>
  <c r="S13" i="2"/>
  <c r="S11" i="2"/>
  <c r="S9" i="2"/>
  <c r="S7" i="2"/>
  <c r="S45" i="2"/>
  <c r="D5" i="4" l="1"/>
  <c r="V9" i="2"/>
  <c r="D18" i="4"/>
  <c r="V35" i="2"/>
  <c r="D12" i="4"/>
  <c r="V23" i="2"/>
  <c r="C55" i="4"/>
  <c r="V73" i="2"/>
  <c r="D6" i="4"/>
  <c r="V11" i="2"/>
  <c r="D10" i="4"/>
  <c r="V19" i="2"/>
  <c r="D15" i="4"/>
  <c r="V29" i="2"/>
  <c r="E18" i="4"/>
  <c r="V67" i="2"/>
  <c r="C51" i="4"/>
  <c r="V65" i="2"/>
  <c r="D9" i="4"/>
  <c r="V17" i="2"/>
  <c r="D7" i="4"/>
  <c r="V13" i="2"/>
  <c r="C48" i="4"/>
  <c r="V59" i="2"/>
  <c r="C47" i="4"/>
  <c r="V57" i="2"/>
  <c r="D14" i="4"/>
  <c r="V27" i="2"/>
  <c r="D11" i="4"/>
  <c r="V21" i="2"/>
  <c r="D16" i="4"/>
  <c r="V31" i="2"/>
  <c r="D4" i="4"/>
  <c r="V7" i="2"/>
  <c r="D8" i="4"/>
  <c r="V15" i="2"/>
  <c r="D13" i="4"/>
  <c r="V25" i="2"/>
  <c r="D17" i="4"/>
  <c r="V33" i="2"/>
  <c r="E15" i="4"/>
  <c r="B35" i="4"/>
  <c r="B27" i="4"/>
  <c r="B5" i="4"/>
  <c r="B24" i="4"/>
  <c r="B4" i="4"/>
  <c r="B23" i="4"/>
  <c r="B9" i="4"/>
  <c r="B28" i="4"/>
  <c r="B13" i="4"/>
  <c r="B32" i="4"/>
  <c r="B36" i="4"/>
  <c r="B18" i="4"/>
  <c r="C44" i="4"/>
  <c r="E7" i="4"/>
  <c r="B7" i="4"/>
  <c r="B26" i="4"/>
  <c r="B12" i="4"/>
  <c r="B31" i="4"/>
  <c r="B6" i="4"/>
  <c r="B25" i="4"/>
  <c r="B11" i="4"/>
  <c r="B30" i="4"/>
  <c r="B15" i="4"/>
  <c r="B34" i="4"/>
  <c r="B10" i="4"/>
  <c r="B29" i="4"/>
  <c r="B33" i="4"/>
  <c r="B14" i="4"/>
  <c r="P74" i="2" l="1"/>
  <c r="I74" i="2"/>
  <c r="P73" i="2"/>
  <c r="I73" i="2"/>
  <c r="P72" i="2"/>
  <c r="I72" i="2"/>
  <c r="P71" i="2"/>
  <c r="I71" i="2"/>
  <c r="P70" i="2"/>
  <c r="I70" i="2"/>
  <c r="P69" i="2"/>
  <c r="I69" i="2"/>
  <c r="P68" i="2"/>
  <c r="I68" i="2"/>
  <c r="P67" i="2"/>
  <c r="I67" i="2"/>
  <c r="P66" i="2"/>
  <c r="I66" i="2"/>
  <c r="P65" i="2"/>
  <c r="I65" i="2"/>
  <c r="P64" i="2"/>
  <c r="I64" i="2"/>
  <c r="P63" i="2"/>
  <c r="I63" i="2"/>
  <c r="P62" i="2"/>
  <c r="I62" i="2"/>
  <c r="P61" i="2"/>
  <c r="I61" i="2"/>
  <c r="P60" i="2"/>
  <c r="I60" i="2"/>
  <c r="P59" i="2"/>
  <c r="I59" i="2"/>
  <c r="P58" i="2"/>
  <c r="I58" i="2"/>
  <c r="P57" i="2"/>
  <c r="I57" i="2"/>
  <c r="P56" i="2"/>
  <c r="I56" i="2"/>
  <c r="P55" i="2"/>
  <c r="I55" i="2"/>
  <c r="P54" i="2"/>
  <c r="I54" i="2"/>
  <c r="P53" i="2"/>
  <c r="I53" i="2"/>
  <c r="P52" i="2"/>
  <c r="I52" i="2"/>
  <c r="P51" i="2"/>
  <c r="I51" i="2"/>
  <c r="P50" i="2"/>
  <c r="I50" i="2"/>
  <c r="P49" i="2"/>
  <c r="I49" i="2"/>
  <c r="P48" i="2"/>
  <c r="I48" i="2"/>
  <c r="P47" i="2"/>
  <c r="I47" i="2"/>
  <c r="P46" i="2"/>
  <c r="I46" i="2"/>
  <c r="P45" i="2"/>
  <c r="I45" i="2"/>
  <c r="B43" i="4" l="1"/>
  <c r="C6" i="4"/>
  <c r="U49" i="2"/>
  <c r="V49" i="2" s="1"/>
  <c r="C5" i="4"/>
  <c r="B42" i="4"/>
  <c r="U47" i="2"/>
  <c r="V47" i="2" s="1"/>
  <c r="B41" i="4"/>
  <c r="U45" i="2"/>
  <c r="V45" i="2" s="1"/>
  <c r="C4" i="4"/>
  <c r="E6" i="4" l="1"/>
  <c r="C43" i="4"/>
  <c r="C42" i="4"/>
  <c r="E5" i="4"/>
  <c r="C41" i="4"/>
  <c r="E4" i="4"/>
</calcChain>
</file>

<file path=xl/sharedStrings.xml><?xml version="1.0" encoding="utf-8"?>
<sst xmlns="http://schemas.openxmlformats.org/spreadsheetml/2006/main" count="206" uniqueCount="52">
  <si>
    <t>MGT</t>
  </si>
  <si>
    <t>User</t>
  </si>
  <si>
    <t>DS1</t>
  </si>
  <si>
    <t>DS10</t>
  </si>
  <si>
    <t>DS12</t>
  </si>
  <si>
    <t>Expectacy</t>
  </si>
  <si>
    <t>PERFORMANCE</t>
  </si>
  <si>
    <t>USER</t>
  </si>
  <si>
    <t>DS1.1</t>
  </si>
  <si>
    <t>DS1.2</t>
  </si>
  <si>
    <t>DS1.3</t>
  </si>
  <si>
    <t>DS1.4</t>
  </si>
  <si>
    <t>DS1.5</t>
  </si>
  <si>
    <t>DS1.6</t>
  </si>
  <si>
    <t>DS10.1</t>
  </si>
  <si>
    <t>DS10.2</t>
  </si>
  <si>
    <t>DS10.3</t>
  </si>
  <si>
    <t>DS10.4</t>
  </si>
  <si>
    <t>DS12.1</t>
  </si>
  <si>
    <t>DS12.2</t>
  </si>
  <si>
    <t>DS12.3</t>
  </si>
  <si>
    <t>DS12.4</t>
  </si>
  <si>
    <t>DS12.5</t>
  </si>
  <si>
    <t>CURRENT</t>
  </si>
  <si>
    <t>REKAP HASIL KUESIONER</t>
  </si>
  <si>
    <t>EXPECTED</t>
  </si>
  <si>
    <t>No</t>
  </si>
  <si>
    <t>SB</t>
  </si>
  <si>
    <t>B</t>
  </si>
  <si>
    <t>C</t>
  </si>
  <si>
    <t>TB</t>
  </si>
  <si>
    <t>STB</t>
  </si>
  <si>
    <t>JLH</t>
  </si>
  <si>
    <t>MANAGEMENT</t>
  </si>
  <si>
    <t xml:space="preserve">MATURITY </t>
  </si>
  <si>
    <t>ACTIVITY</t>
  </si>
  <si>
    <t>PROSES</t>
  </si>
  <si>
    <t>No.</t>
  </si>
  <si>
    <t>Pernyataan</t>
  </si>
  <si>
    <t>DS.01. Menetapkan dan mengatur tingkat layanan</t>
  </si>
  <si>
    <t xml:space="preserve">DS01.1. Layanan Tingkat Manajemen </t>
  </si>
  <si>
    <t>DS01.2. Definisi Layanan</t>
  </si>
  <si>
    <t>DS.02. Menetapkan dan mengatur tingkat layanan</t>
  </si>
  <si>
    <t xml:space="preserve">DS02.1. Layanan Tingkat Manajemen </t>
  </si>
  <si>
    <t>DS02.2. Definisi Layanan</t>
  </si>
  <si>
    <t>DS.03. Menetapkan dan mengatur tingkat layanan</t>
  </si>
  <si>
    <t xml:space="preserve">DS03.1. Layanan Tingkat Manajemen </t>
  </si>
  <si>
    <t>DS03.2. Definisi Layanan</t>
  </si>
  <si>
    <t>Performance</t>
  </si>
  <si>
    <t>KUESIONER LEVEL MANAJEMEN</t>
  </si>
  <si>
    <t>gap</t>
  </si>
  <si>
    <t>bagaimana usaha pelayanan yang diberikan oleh manajemen.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</si>
</sst>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2" fontId="0" fillId="0" borderId="0" xfId="0" applyNumberFormat="1"/>
    <xf numFmtId="0" fontId="0" fillId="0" borderId="1" xfId="0" applyBorder="1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0" xfId="0" applyFill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Border="1"/>
    <xf numFmtId="0" fontId="1" fillId="0" borderId="8" xfId="0" applyFont="1" applyBorder="1"/>
    <xf numFmtId="0" fontId="0" fillId="3" borderId="1" xfId="0" applyFill="1" applyBorder="1"/>
    <xf numFmtId="0" fontId="1" fillId="0" borderId="9" xfId="0" applyFont="1" applyBorder="1"/>
    <xf numFmtId="0" fontId="1" fillId="0" borderId="1" xfId="0" applyFont="1" applyBorder="1"/>
    <xf numFmtId="0" fontId="1" fillId="0" borderId="10" xfId="0" applyFont="1" applyBorder="1"/>
    <xf numFmtId="0" fontId="0" fillId="0" borderId="0" xfId="0" applyAlignment="1">
      <alignment horizontal="left"/>
    </xf>
    <xf numFmtId="2" fontId="0" fillId="0" borderId="0" xfId="0" applyNumberFormat="1" applyBorder="1"/>
    <xf numFmtId="0" fontId="2" fillId="0" borderId="2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0" xfId="0" applyFill="1" applyBorder="1"/>
    <xf numFmtId="2" fontId="0" fillId="0" borderId="0" xfId="0" applyNumberFormat="1" applyFill="1" applyBorder="1"/>
    <xf numFmtId="0" fontId="0" fillId="0" borderId="2" xfId="0" applyBorder="1"/>
    <xf numFmtId="0" fontId="3" fillId="4" borderId="7" xfId="0" applyFont="1" applyFill="1" applyBorder="1"/>
    <xf numFmtId="0" fontId="3" fillId="4" borderId="0" xfId="0" applyFont="1" applyFill="1" applyBorder="1"/>
    <xf numFmtId="0" fontId="3" fillId="4" borderId="8" xfId="0" applyFont="1" applyFill="1" applyBorder="1"/>
    <xf numFmtId="0" fontId="0" fillId="5" borderId="7" xfId="0" applyFill="1" applyBorder="1"/>
    <xf numFmtId="0" fontId="0" fillId="5" borderId="0" xfId="0" applyFill="1" applyBorder="1"/>
    <xf numFmtId="0" fontId="0" fillId="5" borderId="8" xfId="0" applyFill="1" applyBorder="1"/>
    <xf numFmtId="0" fontId="4" fillId="0" borderId="7" xfId="0" applyFont="1" applyBorder="1"/>
    <xf numFmtId="0" fontId="3" fillId="4" borderId="4" xfId="0" applyFont="1" applyFill="1" applyBorder="1"/>
    <xf numFmtId="0" fontId="3" fillId="4" borderId="5" xfId="0" applyFont="1" applyFill="1" applyBorder="1"/>
    <xf numFmtId="0" fontId="3" fillId="4" borderId="6" xfId="0" applyFont="1" applyFill="1" applyBorder="1"/>
    <xf numFmtId="0" fontId="1" fillId="0" borderId="2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HASIL!$B$2:$B$3</c:f>
              <c:strCache>
                <c:ptCount val="1"/>
                <c:pt idx="0">
                  <c:v>CURRENT USER</c:v>
                </c:pt>
              </c:strCache>
            </c:strRef>
          </c:tx>
          <c:marker>
            <c:symbol val="none"/>
          </c:marker>
          <c:cat>
            <c:strRef>
              <c:f>HASIL!$A$4:$A$18</c:f>
              <c:strCache>
                <c:ptCount val="15"/>
                <c:pt idx="0">
                  <c:v>DS1.1</c:v>
                </c:pt>
                <c:pt idx="1">
                  <c:v>DS1.2</c:v>
                </c:pt>
                <c:pt idx="2">
                  <c:v>DS1.3</c:v>
                </c:pt>
                <c:pt idx="3">
                  <c:v>DS1.4</c:v>
                </c:pt>
                <c:pt idx="4">
                  <c:v>DS1.5</c:v>
                </c:pt>
                <c:pt idx="5">
                  <c:v>DS1.6</c:v>
                </c:pt>
                <c:pt idx="6">
                  <c:v>DS10.1</c:v>
                </c:pt>
                <c:pt idx="7">
                  <c:v>DS10.2</c:v>
                </c:pt>
                <c:pt idx="8">
                  <c:v>DS10.3</c:v>
                </c:pt>
                <c:pt idx="9">
                  <c:v>DS10.4</c:v>
                </c:pt>
                <c:pt idx="10">
                  <c:v>DS12.1</c:v>
                </c:pt>
                <c:pt idx="11">
                  <c:v>DS12.2</c:v>
                </c:pt>
                <c:pt idx="12">
                  <c:v>DS12.3</c:v>
                </c:pt>
                <c:pt idx="13">
                  <c:v>DS12.4</c:v>
                </c:pt>
                <c:pt idx="14">
                  <c:v>DS12.5</c:v>
                </c:pt>
              </c:strCache>
            </c:strRef>
          </c:cat>
          <c:val>
            <c:numRef>
              <c:f>HASIL!$B$4:$B$18</c:f>
              <c:numCache>
                <c:formatCode>0.00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HASIL!$C$2:$C$3</c:f>
              <c:strCache>
                <c:ptCount val="1"/>
                <c:pt idx="0">
                  <c:v>CURRENT MGT</c:v>
                </c:pt>
              </c:strCache>
            </c:strRef>
          </c:tx>
          <c:marker>
            <c:symbol val="none"/>
          </c:marker>
          <c:cat>
            <c:strRef>
              <c:f>HASIL!$A$4:$A$18</c:f>
              <c:strCache>
                <c:ptCount val="15"/>
                <c:pt idx="0">
                  <c:v>DS1.1</c:v>
                </c:pt>
                <c:pt idx="1">
                  <c:v>DS1.2</c:v>
                </c:pt>
                <c:pt idx="2">
                  <c:v>DS1.3</c:v>
                </c:pt>
                <c:pt idx="3">
                  <c:v>DS1.4</c:v>
                </c:pt>
                <c:pt idx="4">
                  <c:v>DS1.5</c:v>
                </c:pt>
                <c:pt idx="5">
                  <c:v>DS1.6</c:v>
                </c:pt>
                <c:pt idx="6">
                  <c:v>DS10.1</c:v>
                </c:pt>
                <c:pt idx="7">
                  <c:v>DS10.2</c:v>
                </c:pt>
                <c:pt idx="8">
                  <c:v>DS10.3</c:v>
                </c:pt>
                <c:pt idx="9">
                  <c:v>DS10.4</c:v>
                </c:pt>
                <c:pt idx="10">
                  <c:v>DS12.1</c:v>
                </c:pt>
                <c:pt idx="11">
                  <c:v>DS12.2</c:v>
                </c:pt>
                <c:pt idx="12">
                  <c:v>DS12.3</c:v>
                </c:pt>
                <c:pt idx="13">
                  <c:v>DS12.4</c:v>
                </c:pt>
                <c:pt idx="14">
                  <c:v>DS12.5</c:v>
                </c:pt>
              </c:strCache>
            </c:strRef>
          </c:cat>
          <c:val>
            <c:numRef>
              <c:f>HASIL!$C$4:$C$18</c:f>
              <c:numCache>
                <c:formatCode>0.00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2"/>
          <c:order val="2"/>
          <c:tx>
            <c:strRef>
              <c:f>HASIL!$D$2:$D$3</c:f>
              <c:strCache>
                <c:ptCount val="1"/>
                <c:pt idx="0">
                  <c:v>Expectacy User</c:v>
                </c:pt>
              </c:strCache>
            </c:strRef>
          </c:tx>
          <c:marker>
            <c:symbol val="none"/>
          </c:marker>
          <c:cat>
            <c:strRef>
              <c:f>HASIL!$A$4:$A$18</c:f>
              <c:strCache>
                <c:ptCount val="15"/>
                <c:pt idx="0">
                  <c:v>DS1.1</c:v>
                </c:pt>
                <c:pt idx="1">
                  <c:v>DS1.2</c:v>
                </c:pt>
                <c:pt idx="2">
                  <c:v>DS1.3</c:v>
                </c:pt>
                <c:pt idx="3">
                  <c:v>DS1.4</c:v>
                </c:pt>
                <c:pt idx="4">
                  <c:v>DS1.5</c:v>
                </c:pt>
                <c:pt idx="5">
                  <c:v>DS1.6</c:v>
                </c:pt>
                <c:pt idx="6">
                  <c:v>DS10.1</c:v>
                </c:pt>
                <c:pt idx="7">
                  <c:v>DS10.2</c:v>
                </c:pt>
                <c:pt idx="8">
                  <c:v>DS10.3</c:v>
                </c:pt>
                <c:pt idx="9">
                  <c:v>DS10.4</c:v>
                </c:pt>
                <c:pt idx="10">
                  <c:v>DS12.1</c:v>
                </c:pt>
                <c:pt idx="11">
                  <c:v>DS12.2</c:v>
                </c:pt>
                <c:pt idx="12">
                  <c:v>DS12.3</c:v>
                </c:pt>
                <c:pt idx="13">
                  <c:v>DS12.4</c:v>
                </c:pt>
                <c:pt idx="14">
                  <c:v>DS12.5</c:v>
                </c:pt>
              </c:strCache>
            </c:strRef>
          </c:cat>
          <c:val>
            <c:numRef>
              <c:f>HASIL!$D$4:$D$18</c:f>
              <c:numCache>
                <c:formatCode>0.00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3"/>
          <c:order val="3"/>
          <c:tx>
            <c:strRef>
              <c:f>HASIL!$E$2:$E$3</c:f>
              <c:strCache>
                <c:ptCount val="1"/>
                <c:pt idx="0">
                  <c:v>Expectacy MGT</c:v>
                </c:pt>
              </c:strCache>
            </c:strRef>
          </c:tx>
          <c:marker>
            <c:symbol val="none"/>
          </c:marker>
          <c:cat>
            <c:strRef>
              <c:f>HASIL!$A$4:$A$18</c:f>
              <c:strCache>
                <c:ptCount val="15"/>
                <c:pt idx="0">
                  <c:v>DS1.1</c:v>
                </c:pt>
                <c:pt idx="1">
                  <c:v>DS1.2</c:v>
                </c:pt>
                <c:pt idx="2">
                  <c:v>DS1.3</c:v>
                </c:pt>
                <c:pt idx="3">
                  <c:v>DS1.4</c:v>
                </c:pt>
                <c:pt idx="4">
                  <c:v>DS1.5</c:v>
                </c:pt>
                <c:pt idx="5">
                  <c:v>DS1.6</c:v>
                </c:pt>
                <c:pt idx="6">
                  <c:v>DS10.1</c:v>
                </c:pt>
                <c:pt idx="7">
                  <c:v>DS10.2</c:v>
                </c:pt>
                <c:pt idx="8">
                  <c:v>DS10.3</c:v>
                </c:pt>
                <c:pt idx="9">
                  <c:v>DS10.4</c:v>
                </c:pt>
                <c:pt idx="10">
                  <c:v>DS12.1</c:v>
                </c:pt>
                <c:pt idx="11">
                  <c:v>DS12.2</c:v>
                </c:pt>
                <c:pt idx="12">
                  <c:v>DS12.3</c:v>
                </c:pt>
                <c:pt idx="13">
                  <c:v>DS12.4</c:v>
                </c:pt>
                <c:pt idx="14">
                  <c:v>DS12.5</c:v>
                </c:pt>
              </c:strCache>
            </c:strRef>
          </c:cat>
          <c:val>
            <c:numRef>
              <c:f>HASIL!$E$4:$E$18</c:f>
              <c:numCache>
                <c:formatCode>0.00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630144"/>
        <c:axId val="166631680"/>
      </c:radarChart>
      <c:catAx>
        <c:axId val="166630144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166631680"/>
        <c:crosses val="autoZero"/>
        <c:auto val="1"/>
        <c:lblAlgn val="ctr"/>
        <c:lblOffset val="100"/>
        <c:noMultiLvlLbl val="0"/>
      </c:catAx>
      <c:valAx>
        <c:axId val="166631680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none"/>
        <c:tickLblPos val="nextTo"/>
        <c:crossAx val="1666301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HASIL!$B$21:$B$22</c:f>
              <c:strCache>
                <c:ptCount val="1"/>
                <c:pt idx="0">
                  <c:v>CURRENT USER</c:v>
                </c:pt>
              </c:strCache>
            </c:strRef>
          </c:tx>
          <c:marker>
            <c:symbol val="none"/>
          </c:marker>
          <c:cat>
            <c:strRef>
              <c:f>HASIL!$A$23:$A$37</c:f>
              <c:strCache>
                <c:ptCount val="15"/>
                <c:pt idx="0">
                  <c:v>DS1.1</c:v>
                </c:pt>
                <c:pt idx="1">
                  <c:v>DS1.2</c:v>
                </c:pt>
                <c:pt idx="2">
                  <c:v>DS1.3</c:v>
                </c:pt>
                <c:pt idx="3">
                  <c:v>DS1.4</c:v>
                </c:pt>
                <c:pt idx="4">
                  <c:v>DS1.5</c:v>
                </c:pt>
                <c:pt idx="5">
                  <c:v>DS1.6</c:v>
                </c:pt>
                <c:pt idx="6">
                  <c:v>DS10.1</c:v>
                </c:pt>
                <c:pt idx="7">
                  <c:v>DS10.2</c:v>
                </c:pt>
                <c:pt idx="8">
                  <c:v>DS10.3</c:v>
                </c:pt>
                <c:pt idx="9">
                  <c:v>DS10.4</c:v>
                </c:pt>
                <c:pt idx="10">
                  <c:v>DS12.1</c:v>
                </c:pt>
                <c:pt idx="11">
                  <c:v>DS12.2</c:v>
                </c:pt>
                <c:pt idx="12">
                  <c:v>DS12.3</c:v>
                </c:pt>
                <c:pt idx="13">
                  <c:v>DS12.4</c:v>
                </c:pt>
                <c:pt idx="14">
                  <c:v>DS12.5</c:v>
                </c:pt>
              </c:strCache>
            </c:strRef>
          </c:cat>
          <c:val>
            <c:numRef>
              <c:f>HASIL!$B$23:$B$37</c:f>
              <c:numCache>
                <c:formatCode>0.00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HASIL!$C$21:$C$22</c:f>
              <c:strCache>
                <c:ptCount val="1"/>
                <c:pt idx="0">
                  <c:v>Expectacy User</c:v>
                </c:pt>
              </c:strCache>
            </c:strRef>
          </c:tx>
          <c:marker>
            <c:symbol val="none"/>
          </c:marker>
          <c:cat>
            <c:strRef>
              <c:f>HASIL!$A$23:$A$37</c:f>
              <c:strCache>
                <c:ptCount val="15"/>
                <c:pt idx="0">
                  <c:v>DS1.1</c:v>
                </c:pt>
                <c:pt idx="1">
                  <c:v>DS1.2</c:v>
                </c:pt>
                <c:pt idx="2">
                  <c:v>DS1.3</c:v>
                </c:pt>
                <c:pt idx="3">
                  <c:v>DS1.4</c:v>
                </c:pt>
                <c:pt idx="4">
                  <c:v>DS1.5</c:v>
                </c:pt>
                <c:pt idx="5">
                  <c:v>DS1.6</c:v>
                </c:pt>
                <c:pt idx="6">
                  <c:v>DS10.1</c:v>
                </c:pt>
                <c:pt idx="7">
                  <c:v>DS10.2</c:v>
                </c:pt>
                <c:pt idx="8">
                  <c:v>DS10.3</c:v>
                </c:pt>
                <c:pt idx="9">
                  <c:v>DS10.4</c:v>
                </c:pt>
                <c:pt idx="10">
                  <c:v>DS12.1</c:v>
                </c:pt>
                <c:pt idx="11">
                  <c:v>DS12.2</c:v>
                </c:pt>
                <c:pt idx="12">
                  <c:v>DS12.3</c:v>
                </c:pt>
                <c:pt idx="13">
                  <c:v>DS12.4</c:v>
                </c:pt>
                <c:pt idx="14">
                  <c:v>DS12.5</c:v>
                </c:pt>
              </c:strCache>
            </c:strRef>
          </c:cat>
          <c:val>
            <c:numRef>
              <c:f>HASIL!$C$23:$C$37</c:f>
              <c:numCache>
                <c:formatCode>0.00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644352"/>
        <c:axId val="185282944"/>
      </c:radarChart>
      <c:catAx>
        <c:axId val="166644352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185282944"/>
        <c:crosses val="autoZero"/>
        <c:auto val="1"/>
        <c:lblAlgn val="ctr"/>
        <c:lblOffset val="100"/>
        <c:noMultiLvlLbl val="0"/>
      </c:catAx>
      <c:valAx>
        <c:axId val="185282944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none"/>
        <c:tickLblPos val="nextTo"/>
        <c:crossAx val="1666443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HASIL!$B$39:$B$40</c:f>
              <c:strCache>
                <c:ptCount val="1"/>
                <c:pt idx="0">
                  <c:v>CURRENT MGT</c:v>
                </c:pt>
              </c:strCache>
            </c:strRef>
          </c:tx>
          <c:marker>
            <c:symbol val="none"/>
          </c:marker>
          <c:cat>
            <c:strRef>
              <c:f>HASIL!$A$41:$A$55</c:f>
              <c:strCache>
                <c:ptCount val="15"/>
                <c:pt idx="0">
                  <c:v>DS1.1</c:v>
                </c:pt>
                <c:pt idx="1">
                  <c:v>DS1.2</c:v>
                </c:pt>
                <c:pt idx="2">
                  <c:v>DS1.3</c:v>
                </c:pt>
                <c:pt idx="3">
                  <c:v>DS1.4</c:v>
                </c:pt>
                <c:pt idx="4">
                  <c:v>DS1.5</c:v>
                </c:pt>
                <c:pt idx="5">
                  <c:v>DS1.6</c:v>
                </c:pt>
                <c:pt idx="6">
                  <c:v>DS10.1</c:v>
                </c:pt>
                <c:pt idx="7">
                  <c:v>DS10.2</c:v>
                </c:pt>
                <c:pt idx="8">
                  <c:v>DS10.3</c:v>
                </c:pt>
                <c:pt idx="9">
                  <c:v>DS10.4</c:v>
                </c:pt>
                <c:pt idx="10">
                  <c:v>DS12.1</c:v>
                </c:pt>
                <c:pt idx="11">
                  <c:v>DS12.2</c:v>
                </c:pt>
                <c:pt idx="12">
                  <c:v>DS12.3</c:v>
                </c:pt>
                <c:pt idx="13">
                  <c:v>DS12.4</c:v>
                </c:pt>
                <c:pt idx="14">
                  <c:v>DS12.5</c:v>
                </c:pt>
              </c:strCache>
            </c:strRef>
          </c:cat>
          <c:val>
            <c:numRef>
              <c:f>HASIL!$B$41:$B$55</c:f>
              <c:numCache>
                <c:formatCode>0.00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HASIL!$C$39:$C$40</c:f>
              <c:strCache>
                <c:ptCount val="1"/>
                <c:pt idx="0">
                  <c:v>Expectacy MGT</c:v>
                </c:pt>
              </c:strCache>
            </c:strRef>
          </c:tx>
          <c:marker>
            <c:symbol val="none"/>
          </c:marker>
          <c:cat>
            <c:strRef>
              <c:f>HASIL!$A$41:$A$55</c:f>
              <c:strCache>
                <c:ptCount val="15"/>
                <c:pt idx="0">
                  <c:v>DS1.1</c:v>
                </c:pt>
                <c:pt idx="1">
                  <c:v>DS1.2</c:v>
                </c:pt>
                <c:pt idx="2">
                  <c:v>DS1.3</c:v>
                </c:pt>
                <c:pt idx="3">
                  <c:v>DS1.4</c:v>
                </c:pt>
                <c:pt idx="4">
                  <c:v>DS1.5</c:v>
                </c:pt>
                <c:pt idx="5">
                  <c:v>DS1.6</c:v>
                </c:pt>
                <c:pt idx="6">
                  <c:v>DS10.1</c:v>
                </c:pt>
                <c:pt idx="7">
                  <c:v>DS10.2</c:v>
                </c:pt>
                <c:pt idx="8">
                  <c:v>DS10.3</c:v>
                </c:pt>
                <c:pt idx="9">
                  <c:v>DS10.4</c:v>
                </c:pt>
                <c:pt idx="10">
                  <c:v>DS12.1</c:v>
                </c:pt>
                <c:pt idx="11">
                  <c:v>DS12.2</c:v>
                </c:pt>
                <c:pt idx="12">
                  <c:v>DS12.3</c:v>
                </c:pt>
                <c:pt idx="13">
                  <c:v>DS12.4</c:v>
                </c:pt>
                <c:pt idx="14">
                  <c:v>DS12.5</c:v>
                </c:pt>
              </c:strCache>
            </c:strRef>
          </c:cat>
          <c:val>
            <c:numRef>
              <c:f>HASIL!$C$41:$C$55</c:f>
              <c:numCache>
                <c:formatCode>0.00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316096"/>
        <c:axId val="185317632"/>
      </c:radarChart>
      <c:catAx>
        <c:axId val="185316096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185317632"/>
        <c:crosses val="autoZero"/>
        <c:auto val="1"/>
        <c:lblAlgn val="ctr"/>
        <c:lblOffset val="100"/>
        <c:noMultiLvlLbl val="0"/>
      </c:catAx>
      <c:valAx>
        <c:axId val="185317632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none"/>
        <c:tickLblPos val="nextTo"/>
        <c:crossAx val="1853160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2</xdr:row>
      <xdr:rowOff>0</xdr:rowOff>
    </xdr:from>
    <xdr:to>
      <xdr:col>14</xdr:col>
      <xdr:colOff>0</xdr:colOff>
      <xdr:row>16</xdr:row>
      <xdr:rowOff>76200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314325</xdr:colOff>
      <xdr:row>17</xdr:row>
      <xdr:rowOff>142875</xdr:rowOff>
    </xdr:from>
    <xdr:to>
      <xdr:col>14</xdr:col>
      <xdr:colOff>9525</xdr:colOff>
      <xdr:row>32</xdr:row>
      <xdr:rowOff>28575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266700</xdr:colOff>
      <xdr:row>33</xdr:row>
      <xdr:rowOff>104775</xdr:rowOff>
    </xdr:from>
    <xdr:to>
      <xdr:col>13</xdr:col>
      <xdr:colOff>571500</xdr:colOff>
      <xdr:row>47</xdr:row>
      <xdr:rowOff>180975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3"/>
  <sheetViews>
    <sheetView workbookViewId="0">
      <selection activeCell="D4" sqref="D4"/>
    </sheetView>
  </sheetViews>
  <sheetFormatPr defaultRowHeight="15" x14ac:dyDescent="0.25"/>
  <cols>
    <col min="1" max="1" width="3.375" customWidth="1"/>
    <col min="2" max="2" width="4.375" customWidth="1"/>
    <col min="3" max="3" width="46.75" customWidth="1"/>
    <col min="4" max="13" width="5.75" customWidth="1"/>
    <col min="14" max="14" width="2.875" customWidth="1"/>
  </cols>
  <sheetData>
    <row r="1" spans="2:13" x14ac:dyDescent="0.25">
      <c r="B1" s="46" t="s">
        <v>49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3" spans="2:13" x14ac:dyDescent="0.25">
      <c r="B3" s="41" t="s">
        <v>37</v>
      </c>
      <c r="C3" s="41" t="s">
        <v>38</v>
      </c>
      <c r="D3" s="43" t="s">
        <v>48</v>
      </c>
      <c r="E3" s="44"/>
      <c r="F3" s="44"/>
      <c r="G3" s="44"/>
      <c r="H3" s="45"/>
      <c r="I3" s="43" t="s">
        <v>5</v>
      </c>
      <c r="J3" s="44"/>
      <c r="K3" s="44"/>
      <c r="L3" s="44"/>
      <c r="M3" s="45"/>
    </row>
    <row r="4" spans="2:13" x14ac:dyDescent="0.25">
      <c r="B4" s="42"/>
      <c r="C4" s="42"/>
      <c r="D4" s="40" t="s">
        <v>27</v>
      </c>
      <c r="E4" s="40" t="s">
        <v>28</v>
      </c>
      <c r="F4" s="40" t="s">
        <v>29</v>
      </c>
      <c r="G4" s="40" t="s">
        <v>30</v>
      </c>
      <c r="H4" s="40" t="s">
        <v>31</v>
      </c>
      <c r="I4" s="40" t="s">
        <v>27</v>
      </c>
      <c r="J4" s="40" t="s">
        <v>28</v>
      </c>
      <c r="K4" s="40" t="s">
        <v>29</v>
      </c>
      <c r="L4" s="40" t="s">
        <v>30</v>
      </c>
      <c r="M4" s="40" t="s">
        <v>31</v>
      </c>
    </row>
    <row r="5" spans="2:13" x14ac:dyDescent="0.25">
      <c r="B5" s="30" t="s">
        <v>39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2"/>
    </row>
    <row r="6" spans="2:13" x14ac:dyDescent="0.25">
      <c r="B6" s="33" t="s">
        <v>40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5"/>
    </row>
    <row r="7" spans="2:13" x14ac:dyDescent="0.25">
      <c r="B7" s="29">
        <v>1</v>
      </c>
      <c r="C7" s="29" t="s">
        <v>51</v>
      </c>
      <c r="D7" s="29"/>
      <c r="E7" s="29"/>
      <c r="F7" s="29"/>
      <c r="G7" s="29"/>
      <c r="H7" s="29"/>
      <c r="I7" s="29"/>
      <c r="J7" s="29"/>
      <c r="K7" s="29"/>
      <c r="L7" s="29"/>
      <c r="M7" s="29"/>
    </row>
    <row r="8" spans="2:13" x14ac:dyDescent="0.25">
      <c r="B8" s="29">
        <v>2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</row>
    <row r="9" spans="2:13" x14ac:dyDescent="0.25">
      <c r="B9" s="36" t="s">
        <v>41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/>
    </row>
    <row r="10" spans="2:13" x14ac:dyDescent="0.25">
      <c r="B10" s="29">
        <v>1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</row>
    <row r="11" spans="2:13" x14ac:dyDescent="0.25">
      <c r="B11" s="29">
        <v>2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</row>
    <row r="12" spans="2:13" x14ac:dyDescent="0.25">
      <c r="B12" s="36" t="s">
        <v>41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/>
    </row>
    <row r="13" spans="2:13" x14ac:dyDescent="0.25">
      <c r="B13" s="29">
        <v>1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</row>
    <row r="14" spans="2:13" x14ac:dyDescent="0.25">
      <c r="B14" s="29">
        <v>2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</row>
    <row r="15" spans="2:13" x14ac:dyDescent="0.25">
      <c r="B15" s="36" t="s">
        <v>41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5"/>
    </row>
    <row r="16" spans="2:13" x14ac:dyDescent="0.25">
      <c r="B16" s="29">
        <v>1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</row>
    <row r="17" spans="2:13" x14ac:dyDescent="0.25">
      <c r="B17" s="29">
        <v>2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</row>
    <row r="18" spans="2:13" x14ac:dyDescent="0.25">
      <c r="B18" s="36" t="s">
        <v>41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5"/>
    </row>
    <row r="19" spans="2:13" x14ac:dyDescent="0.25">
      <c r="B19" s="29">
        <v>1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</row>
    <row r="20" spans="2:13" x14ac:dyDescent="0.25">
      <c r="B20" s="29">
        <v>2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pans="2:13" x14ac:dyDescent="0.25">
      <c r="B21" s="36" t="s">
        <v>41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5"/>
    </row>
    <row r="22" spans="2:13" x14ac:dyDescent="0.25">
      <c r="B22" s="29">
        <v>1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2:13" x14ac:dyDescent="0.25">
      <c r="B23" s="29">
        <v>2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</row>
    <row r="24" spans="2:13" x14ac:dyDescent="0.25">
      <c r="B24" s="36" t="s">
        <v>41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5"/>
    </row>
    <row r="25" spans="2:13" x14ac:dyDescent="0.25">
      <c r="B25" s="29">
        <v>1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</row>
    <row r="26" spans="2:13" x14ac:dyDescent="0.25">
      <c r="B26" s="29">
        <v>2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</row>
    <row r="27" spans="2:13" x14ac:dyDescent="0.25">
      <c r="B27" s="36" t="s">
        <v>41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5"/>
    </row>
    <row r="28" spans="2:13" x14ac:dyDescent="0.25">
      <c r="B28" s="29">
        <v>1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</row>
    <row r="29" spans="2:13" x14ac:dyDescent="0.25">
      <c r="B29" s="29">
        <v>2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</row>
    <row r="30" spans="2:13" x14ac:dyDescent="0.25">
      <c r="B30" s="36" t="s">
        <v>41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5"/>
    </row>
    <row r="31" spans="2:13" x14ac:dyDescent="0.25">
      <c r="B31" s="29">
        <v>1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</row>
    <row r="32" spans="2:13" x14ac:dyDescent="0.25">
      <c r="B32" s="29">
        <v>2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</row>
    <row r="33" spans="2:13" x14ac:dyDescent="0.25">
      <c r="B33" s="36" t="s">
        <v>41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5"/>
    </row>
    <row r="34" spans="2:13" x14ac:dyDescent="0.25">
      <c r="B34" s="29">
        <v>1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</row>
    <row r="35" spans="2:13" x14ac:dyDescent="0.25">
      <c r="B35" s="29">
        <v>2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</row>
    <row r="36" spans="2:13" x14ac:dyDescent="0.25">
      <c r="B36" s="36" t="s">
        <v>41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5"/>
    </row>
    <row r="37" spans="2:13" x14ac:dyDescent="0.25">
      <c r="B37" s="29">
        <v>1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</row>
    <row r="38" spans="2:13" x14ac:dyDescent="0.25">
      <c r="B38" s="29">
        <v>2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</row>
    <row r="39" spans="2:13" x14ac:dyDescent="0.25">
      <c r="B39" s="36" t="s">
        <v>41</v>
      </c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5"/>
    </row>
    <row r="40" spans="2:13" x14ac:dyDescent="0.25">
      <c r="B40" s="29">
        <v>1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</row>
    <row r="41" spans="2:13" x14ac:dyDescent="0.25">
      <c r="B41" s="29">
        <v>2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</row>
    <row r="42" spans="2:13" x14ac:dyDescent="0.25">
      <c r="B42" s="36" t="s">
        <v>41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5"/>
    </row>
    <row r="43" spans="2:13" x14ac:dyDescent="0.25">
      <c r="B43" s="29">
        <v>1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</row>
    <row r="44" spans="2:13" x14ac:dyDescent="0.25">
      <c r="B44" s="29">
        <v>2</v>
      </c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</row>
    <row r="45" spans="2:13" x14ac:dyDescent="0.25">
      <c r="B45" s="36" t="s">
        <v>41</v>
      </c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5"/>
    </row>
    <row r="46" spans="2:13" x14ac:dyDescent="0.25">
      <c r="B46" s="29">
        <v>1</v>
      </c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</row>
    <row r="47" spans="2:13" x14ac:dyDescent="0.25">
      <c r="B47" s="29">
        <v>2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</row>
    <row r="48" spans="2:13" x14ac:dyDescent="0.25">
      <c r="B48" s="36" t="s">
        <v>41</v>
      </c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5"/>
    </row>
    <row r="49" spans="2:13" x14ac:dyDescent="0.25">
      <c r="B49" s="29">
        <v>1</v>
      </c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</row>
    <row r="50" spans="2:13" x14ac:dyDescent="0.25">
      <c r="B50" s="29">
        <v>2</v>
      </c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</row>
    <row r="51" spans="2:13" x14ac:dyDescent="0.25">
      <c r="B51" s="36" t="s">
        <v>41</v>
      </c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5"/>
    </row>
    <row r="52" spans="2:13" x14ac:dyDescent="0.25">
      <c r="B52" s="29">
        <v>1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</row>
    <row r="53" spans="2:13" x14ac:dyDescent="0.25">
      <c r="B53" s="29">
        <v>2</v>
      </c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</row>
    <row r="55" spans="2:13" x14ac:dyDescent="0.25">
      <c r="B55" s="37" t="s">
        <v>42</v>
      </c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9"/>
    </row>
    <row r="56" spans="2:13" x14ac:dyDescent="0.25">
      <c r="B56" s="33" t="s">
        <v>43</v>
      </c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5"/>
    </row>
    <row r="57" spans="2:13" x14ac:dyDescent="0.25">
      <c r="B57" s="29">
        <v>1</v>
      </c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</row>
    <row r="58" spans="2:13" x14ac:dyDescent="0.25">
      <c r="B58" s="29">
        <v>2</v>
      </c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</row>
    <row r="59" spans="2:13" x14ac:dyDescent="0.25">
      <c r="B59" s="36" t="s">
        <v>44</v>
      </c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5"/>
    </row>
    <row r="60" spans="2:13" x14ac:dyDescent="0.25">
      <c r="B60" s="29">
        <v>1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</row>
    <row r="61" spans="2:13" x14ac:dyDescent="0.25">
      <c r="B61" s="29">
        <v>2</v>
      </c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</row>
    <row r="62" spans="2:13" x14ac:dyDescent="0.25">
      <c r="B62" s="36" t="s">
        <v>44</v>
      </c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5"/>
    </row>
    <row r="63" spans="2:13" x14ac:dyDescent="0.25">
      <c r="B63" s="29">
        <v>1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</row>
    <row r="64" spans="2:13" x14ac:dyDescent="0.25">
      <c r="B64" s="29">
        <v>2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</row>
    <row r="65" spans="2:13" x14ac:dyDescent="0.25">
      <c r="B65" s="36" t="s">
        <v>44</v>
      </c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5"/>
    </row>
    <row r="66" spans="2:13" x14ac:dyDescent="0.25">
      <c r="B66" s="29">
        <v>1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</row>
    <row r="67" spans="2:13" x14ac:dyDescent="0.25">
      <c r="B67" s="29">
        <v>2</v>
      </c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</row>
    <row r="68" spans="2:13" x14ac:dyDescent="0.25">
      <c r="B68" s="36" t="s">
        <v>44</v>
      </c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5"/>
    </row>
    <row r="69" spans="2:13" x14ac:dyDescent="0.25">
      <c r="B69" s="29">
        <v>1</v>
      </c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</row>
    <row r="70" spans="2:13" x14ac:dyDescent="0.25">
      <c r="B70" s="29">
        <v>2</v>
      </c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</row>
    <row r="71" spans="2:13" x14ac:dyDescent="0.25">
      <c r="B71" s="36" t="s">
        <v>44</v>
      </c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5"/>
    </row>
    <row r="72" spans="2:13" x14ac:dyDescent="0.25">
      <c r="B72" s="29">
        <v>1</v>
      </c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</row>
    <row r="73" spans="2:13" x14ac:dyDescent="0.25">
      <c r="B73" s="29">
        <v>2</v>
      </c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</row>
    <row r="74" spans="2:13" x14ac:dyDescent="0.25">
      <c r="B74" s="36" t="s">
        <v>44</v>
      </c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5"/>
    </row>
    <row r="75" spans="2:13" x14ac:dyDescent="0.25">
      <c r="B75" s="29">
        <v>1</v>
      </c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</row>
    <row r="76" spans="2:13" x14ac:dyDescent="0.25">
      <c r="B76" s="29">
        <v>2</v>
      </c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</row>
    <row r="77" spans="2:13" x14ac:dyDescent="0.25">
      <c r="B77" s="36" t="s">
        <v>44</v>
      </c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5"/>
    </row>
    <row r="78" spans="2:13" x14ac:dyDescent="0.25">
      <c r="B78" s="29">
        <v>1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</row>
    <row r="79" spans="2:13" x14ac:dyDescent="0.25">
      <c r="B79" s="29">
        <v>2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</row>
    <row r="80" spans="2:13" x14ac:dyDescent="0.25">
      <c r="B80" s="36" t="s">
        <v>44</v>
      </c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5"/>
    </row>
    <row r="81" spans="2:13" x14ac:dyDescent="0.25">
      <c r="B81" s="29">
        <v>1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</row>
    <row r="82" spans="2:13" x14ac:dyDescent="0.25">
      <c r="B82" s="29">
        <v>2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</row>
    <row r="83" spans="2:13" x14ac:dyDescent="0.25">
      <c r="B83" s="36" t="s">
        <v>44</v>
      </c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5"/>
    </row>
    <row r="84" spans="2:13" x14ac:dyDescent="0.25">
      <c r="B84" s="29">
        <v>1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</row>
    <row r="85" spans="2:13" x14ac:dyDescent="0.25">
      <c r="B85" s="29">
        <v>2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</row>
    <row r="86" spans="2:13" x14ac:dyDescent="0.25">
      <c r="B86" s="36" t="s">
        <v>44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</row>
    <row r="87" spans="2:13" x14ac:dyDescent="0.25">
      <c r="B87" s="29">
        <v>1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</row>
    <row r="88" spans="2:13" x14ac:dyDescent="0.25">
      <c r="B88" s="29">
        <v>2</v>
      </c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</row>
    <row r="89" spans="2:13" x14ac:dyDescent="0.25">
      <c r="B89" s="36" t="s">
        <v>44</v>
      </c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5"/>
    </row>
    <row r="90" spans="2:13" x14ac:dyDescent="0.25">
      <c r="B90" s="29">
        <v>1</v>
      </c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</row>
    <row r="91" spans="2:13" x14ac:dyDescent="0.25">
      <c r="B91" s="29">
        <v>2</v>
      </c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</row>
    <row r="92" spans="2:13" x14ac:dyDescent="0.25">
      <c r="B92" s="36" t="s">
        <v>44</v>
      </c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5"/>
    </row>
    <row r="93" spans="2:13" x14ac:dyDescent="0.25">
      <c r="B93" s="29">
        <v>1</v>
      </c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</row>
    <row r="94" spans="2:13" x14ac:dyDescent="0.25">
      <c r="B94" s="29">
        <v>2</v>
      </c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</row>
    <row r="95" spans="2:13" x14ac:dyDescent="0.25">
      <c r="B95" s="36" t="s">
        <v>44</v>
      </c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5"/>
    </row>
    <row r="96" spans="2:13" x14ac:dyDescent="0.25">
      <c r="B96" s="29">
        <v>1</v>
      </c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</row>
    <row r="97" spans="2:13" x14ac:dyDescent="0.25">
      <c r="B97" s="29">
        <v>2</v>
      </c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</row>
    <row r="98" spans="2:13" x14ac:dyDescent="0.25">
      <c r="B98" s="36" t="s">
        <v>44</v>
      </c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5"/>
    </row>
    <row r="99" spans="2:13" x14ac:dyDescent="0.25">
      <c r="B99" s="29">
        <v>1</v>
      </c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</row>
    <row r="100" spans="2:13" x14ac:dyDescent="0.25">
      <c r="B100" s="29">
        <v>2</v>
      </c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</row>
    <row r="101" spans="2:13" x14ac:dyDescent="0.25">
      <c r="B101" s="36" t="s">
        <v>41</v>
      </c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5"/>
    </row>
    <row r="102" spans="2:13" x14ac:dyDescent="0.25">
      <c r="B102" s="29">
        <v>1</v>
      </c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</row>
    <row r="103" spans="2:13" x14ac:dyDescent="0.25">
      <c r="B103" s="29">
        <v>2</v>
      </c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</row>
    <row r="105" spans="2:13" x14ac:dyDescent="0.25">
      <c r="B105" s="37" t="s">
        <v>45</v>
      </c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9"/>
    </row>
    <row r="106" spans="2:13" x14ac:dyDescent="0.25">
      <c r="B106" s="33" t="s">
        <v>46</v>
      </c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5"/>
    </row>
    <row r="107" spans="2:13" x14ac:dyDescent="0.25">
      <c r="B107" s="29">
        <v>1</v>
      </c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</row>
    <row r="108" spans="2:13" x14ac:dyDescent="0.25">
      <c r="B108" s="29">
        <v>2</v>
      </c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</row>
    <row r="109" spans="2:13" x14ac:dyDescent="0.25">
      <c r="B109" s="36" t="s">
        <v>47</v>
      </c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5"/>
    </row>
    <row r="110" spans="2:13" x14ac:dyDescent="0.25">
      <c r="B110" s="29">
        <v>1</v>
      </c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</row>
    <row r="111" spans="2:13" x14ac:dyDescent="0.25">
      <c r="B111" s="29">
        <v>2</v>
      </c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</row>
    <row r="112" spans="2:13" x14ac:dyDescent="0.25">
      <c r="B112" s="36" t="s">
        <v>47</v>
      </c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5"/>
    </row>
    <row r="113" spans="2:13" x14ac:dyDescent="0.25">
      <c r="B113" s="29">
        <v>1</v>
      </c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</row>
    <row r="114" spans="2:13" x14ac:dyDescent="0.25">
      <c r="B114" s="29">
        <v>2</v>
      </c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</row>
    <row r="115" spans="2:13" x14ac:dyDescent="0.25">
      <c r="B115" s="36" t="s">
        <v>47</v>
      </c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5"/>
    </row>
    <row r="116" spans="2:13" x14ac:dyDescent="0.25">
      <c r="B116" s="29">
        <v>1</v>
      </c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</row>
    <row r="117" spans="2:13" x14ac:dyDescent="0.25">
      <c r="B117" s="29">
        <v>2</v>
      </c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</row>
    <row r="118" spans="2:13" x14ac:dyDescent="0.25">
      <c r="B118" s="36" t="s">
        <v>47</v>
      </c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5"/>
    </row>
    <row r="119" spans="2:13" x14ac:dyDescent="0.25">
      <c r="B119" s="29">
        <v>1</v>
      </c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</row>
    <row r="120" spans="2:13" x14ac:dyDescent="0.25">
      <c r="B120" s="29">
        <v>2</v>
      </c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</row>
    <row r="121" spans="2:13" x14ac:dyDescent="0.25">
      <c r="B121" s="36" t="s">
        <v>47</v>
      </c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5"/>
    </row>
    <row r="122" spans="2:13" x14ac:dyDescent="0.25">
      <c r="B122" s="29">
        <v>1</v>
      </c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</row>
    <row r="123" spans="2:13" x14ac:dyDescent="0.25">
      <c r="B123" s="29">
        <v>2</v>
      </c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</row>
    <row r="124" spans="2:13" x14ac:dyDescent="0.25">
      <c r="B124" s="36" t="s">
        <v>47</v>
      </c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5"/>
    </row>
    <row r="125" spans="2:13" x14ac:dyDescent="0.25">
      <c r="B125" s="29">
        <v>1</v>
      </c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</row>
    <row r="126" spans="2:13" x14ac:dyDescent="0.25">
      <c r="B126" s="29">
        <v>2</v>
      </c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</row>
    <row r="127" spans="2:13" x14ac:dyDescent="0.25">
      <c r="B127" s="36" t="s">
        <v>47</v>
      </c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5"/>
    </row>
    <row r="128" spans="2:13" x14ac:dyDescent="0.25">
      <c r="B128" s="29">
        <v>1</v>
      </c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</row>
    <row r="129" spans="2:13" x14ac:dyDescent="0.25">
      <c r="B129" s="29">
        <v>2</v>
      </c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</row>
    <row r="130" spans="2:13" x14ac:dyDescent="0.25">
      <c r="B130" s="36" t="s">
        <v>47</v>
      </c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5"/>
    </row>
    <row r="131" spans="2:13" x14ac:dyDescent="0.25">
      <c r="B131" s="29">
        <v>1</v>
      </c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</row>
    <row r="132" spans="2:13" x14ac:dyDescent="0.25">
      <c r="B132" s="29">
        <v>2</v>
      </c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</row>
    <row r="133" spans="2:13" x14ac:dyDescent="0.25">
      <c r="B133" s="36" t="s">
        <v>47</v>
      </c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5"/>
    </row>
    <row r="134" spans="2:13" x14ac:dyDescent="0.25">
      <c r="B134" s="29">
        <v>1</v>
      </c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</row>
    <row r="135" spans="2:13" x14ac:dyDescent="0.25">
      <c r="B135" s="29">
        <v>2</v>
      </c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</row>
    <row r="136" spans="2:13" x14ac:dyDescent="0.25">
      <c r="B136" s="36" t="s">
        <v>47</v>
      </c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5"/>
    </row>
    <row r="137" spans="2:13" x14ac:dyDescent="0.25">
      <c r="B137" s="29">
        <v>1</v>
      </c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</row>
    <row r="138" spans="2:13" x14ac:dyDescent="0.25">
      <c r="B138" s="29">
        <v>2</v>
      </c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</row>
    <row r="139" spans="2:13" x14ac:dyDescent="0.25">
      <c r="B139" s="36" t="s">
        <v>47</v>
      </c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5"/>
    </row>
    <row r="140" spans="2:13" x14ac:dyDescent="0.25">
      <c r="B140" s="29">
        <v>1</v>
      </c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</row>
    <row r="141" spans="2:13" x14ac:dyDescent="0.25">
      <c r="B141" s="29">
        <v>2</v>
      </c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</row>
    <row r="142" spans="2:13" x14ac:dyDescent="0.25">
      <c r="B142" s="36" t="s">
        <v>47</v>
      </c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5"/>
    </row>
    <row r="143" spans="2:13" x14ac:dyDescent="0.25">
      <c r="B143" s="29">
        <v>1</v>
      </c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</row>
    <row r="144" spans="2:13" x14ac:dyDescent="0.25">
      <c r="B144" s="29">
        <v>2</v>
      </c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</row>
    <row r="145" spans="2:13" x14ac:dyDescent="0.25">
      <c r="B145" s="36" t="s">
        <v>47</v>
      </c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5"/>
    </row>
    <row r="146" spans="2:13" x14ac:dyDescent="0.25">
      <c r="B146" s="29">
        <v>1</v>
      </c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</row>
    <row r="147" spans="2:13" x14ac:dyDescent="0.25">
      <c r="B147" s="29">
        <v>2</v>
      </c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</row>
    <row r="148" spans="2:13" x14ac:dyDescent="0.25">
      <c r="B148" s="36" t="s">
        <v>47</v>
      </c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5"/>
    </row>
    <row r="149" spans="2:13" x14ac:dyDescent="0.25">
      <c r="B149" s="29">
        <v>1</v>
      </c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</row>
    <row r="150" spans="2:13" x14ac:dyDescent="0.25">
      <c r="B150" s="29">
        <v>2</v>
      </c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</row>
    <row r="151" spans="2:13" x14ac:dyDescent="0.25">
      <c r="B151" s="36" t="s">
        <v>47</v>
      </c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5"/>
    </row>
    <row r="152" spans="2:13" x14ac:dyDescent="0.25">
      <c r="B152" s="29">
        <v>1</v>
      </c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</row>
    <row r="153" spans="2:13" x14ac:dyDescent="0.25">
      <c r="B153" s="29">
        <v>2</v>
      </c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</row>
  </sheetData>
  <mergeCells count="5">
    <mergeCell ref="B3:B4"/>
    <mergeCell ref="C3:C4"/>
    <mergeCell ref="D3:H3"/>
    <mergeCell ref="I3:M3"/>
    <mergeCell ref="B1:M1"/>
  </mergeCells>
  <pageMargins left="0.7" right="0.7" top="0.75" bottom="0.75" header="0.3" footer="0.3"/>
  <pageSetup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4"/>
  <sheetViews>
    <sheetView tabSelected="1" workbookViewId="0">
      <selection activeCell="R3" sqref="R3"/>
    </sheetView>
  </sheetViews>
  <sheetFormatPr defaultRowHeight="15" x14ac:dyDescent="0.25"/>
  <cols>
    <col min="1" max="1" width="4.25" customWidth="1"/>
    <col min="2" max="2" width="6.375" customWidth="1"/>
    <col min="3" max="3" width="5.625" customWidth="1"/>
    <col min="4" max="4" width="7" customWidth="1"/>
    <col min="5" max="5" width="5.375" bestFit="1" customWidth="1"/>
    <col min="6" max="6" width="5.375" customWidth="1"/>
    <col min="7" max="7" width="5.75" customWidth="1"/>
    <col min="8" max="8" width="6.875" customWidth="1"/>
    <col min="9" max="9" width="5" customWidth="1"/>
    <col min="10" max="10" width="1.625" customWidth="1"/>
    <col min="11" max="13" width="6.75" customWidth="1"/>
    <col min="14" max="14" width="6.875" customWidth="1"/>
    <col min="15" max="15" width="6.375" customWidth="1"/>
    <col min="16" max="16" width="4.75" customWidth="1"/>
    <col min="17" max="17" width="2.375" customWidth="1"/>
    <col min="18" max="18" width="6.875" customWidth="1"/>
    <col min="19" max="19" width="7.875" customWidth="1"/>
    <col min="20" max="20" width="7.75" customWidth="1"/>
    <col min="21" max="21" width="7" customWidth="1"/>
  </cols>
  <sheetData>
    <row r="1" spans="1:22" x14ac:dyDescent="0.25">
      <c r="B1" s="54" t="s">
        <v>24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22" x14ac:dyDescent="0.25">
      <c r="B2" s="54" t="s">
        <v>7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22" x14ac:dyDescent="0.25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22" x14ac:dyDescent="0.25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R4" s="48" t="s">
        <v>6</v>
      </c>
      <c r="S4" s="48"/>
      <c r="T4" s="48" t="s">
        <v>25</v>
      </c>
      <c r="U4" s="48"/>
      <c r="V4" s="49" t="s">
        <v>50</v>
      </c>
    </row>
    <row r="5" spans="1:22" x14ac:dyDescent="0.25">
      <c r="D5" t="s">
        <v>6</v>
      </c>
      <c r="K5" t="s">
        <v>25</v>
      </c>
      <c r="R5" s="51" t="s">
        <v>34</v>
      </c>
      <c r="S5" s="52"/>
      <c r="T5" s="52"/>
      <c r="U5" s="53"/>
      <c r="V5" s="49"/>
    </row>
    <row r="6" spans="1:22" x14ac:dyDescent="0.25">
      <c r="B6" s="7"/>
      <c r="C6" s="9" t="s">
        <v>26</v>
      </c>
      <c r="D6" s="9" t="s">
        <v>27</v>
      </c>
      <c r="E6" s="9" t="s">
        <v>28</v>
      </c>
      <c r="F6" s="9" t="s">
        <v>29</v>
      </c>
      <c r="G6" s="9" t="s">
        <v>30</v>
      </c>
      <c r="H6" s="9" t="s">
        <v>31</v>
      </c>
      <c r="I6" s="10" t="s">
        <v>32</v>
      </c>
      <c r="J6" s="11"/>
      <c r="K6" s="9" t="s">
        <v>27</v>
      </c>
      <c r="L6" s="9" t="s">
        <v>28</v>
      </c>
      <c r="M6" s="9" t="s">
        <v>29</v>
      </c>
      <c r="N6" s="9" t="s">
        <v>30</v>
      </c>
      <c r="O6" s="9" t="s">
        <v>31</v>
      </c>
      <c r="P6" s="10" t="s">
        <v>32</v>
      </c>
      <c r="R6" s="25" t="s">
        <v>35</v>
      </c>
      <c r="S6" s="25" t="s">
        <v>36</v>
      </c>
      <c r="T6" s="25" t="s">
        <v>35</v>
      </c>
      <c r="U6" s="25" t="s">
        <v>36</v>
      </c>
      <c r="V6" s="49"/>
    </row>
    <row r="7" spans="1:22" x14ac:dyDescent="0.25">
      <c r="A7" s="12">
        <v>1</v>
      </c>
      <c r="B7" s="23" t="s">
        <v>2</v>
      </c>
      <c r="C7">
        <v>1.1000000000000001</v>
      </c>
      <c r="D7" s="13"/>
      <c r="E7" s="14"/>
      <c r="F7" s="14"/>
      <c r="G7" s="14"/>
      <c r="H7" s="15"/>
      <c r="I7">
        <f>SUM(D7:H7)</f>
        <v>0</v>
      </c>
      <c r="K7" s="13"/>
      <c r="L7" s="14"/>
      <c r="M7" s="14"/>
      <c r="N7" s="14"/>
      <c r="O7" s="15"/>
      <c r="P7">
        <f t="shared" ref="P7:P36" si="0">SUM(K7:O7)</f>
        <v>0</v>
      </c>
      <c r="R7" s="24">
        <f>((D7*5)+(E7*4)+(F7*3)+(G7*2)+(H7*1))/15</f>
        <v>0</v>
      </c>
      <c r="S7" s="50">
        <f>(R7+R8)/2</f>
        <v>0</v>
      </c>
      <c r="T7" s="24">
        <f>((K7*5)+(L7*4)+(M7*3)+(N7*2)+(O7*1))/15</f>
        <v>0</v>
      </c>
      <c r="U7" s="50">
        <f>(T7+T8)/2</f>
        <v>0</v>
      </c>
      <c r="V7" s="47">
        <f>U7-S7</f>
        <v>0</v>
      </c>
    </row>
    <row r="8" spans="1:22" x14ac:dyDescent="0.25">
      <c r="A8" s="12">
        <v>2</v>
      </c>
      <c r="B8" s="23"/>
      <c r="C8">
        <v>1.2</v>
      </c>
      <c r="D8" s="16"/>
      <c r="E8" s="17"/>
      <c r="F8" s="17"/>
      <c r="G8" s="17"/>
      <c r="H8" s="18"/>
      <c r="I8">
        <f t="shared" ref="I8:I36" si="1">SUM(D8:H8)</f>
        <v>0</v>
      </c>
      <c r="K8" s="16"/>
      <c r="L8" s="17"/>
      <c r="M8" s="17"/>
      <c r="N8" s="17"/>
      <c r="O8" s="18"/>
      <c r="P8">
        <f t="shared" si="0"/>
        <v>0</v>
      </c>
      <c r="R8" s="24">
        <f t="shared" ref="R8:R36" si="2">((D8*5)+(E8*4)+(F8*3)+(G8*2)+(H8*1))/15</f>
        <v>0</v>
      </c>
      <c r="S8" s="50"/>
      <c r="T8" s="24">
        <f t="shared" ref="T8:T36" si="3">((K8*5)+(L8*4)+(M8*3)+(N8*2)+(O8*1))/15</f>
        <v>0</v>
      </c>
      <c r="U8" s="50"/>
      <c r="V8" s="48"/>
    </row>
    <row r="9" spans="1:22" x14ac:dyDescent="0.25">
      <c r="A9" s="12">
        <v>3</v>
      </c>
      <c r="B9" s="23" t="s">
        <v>2</v>
      </c>
      <c r="C9">
        <v>2.1</v>
      </c>
      <c r="D9" s="16"/>
      <c r="E9" s="17"/>
      <c r="F9" s="17"/>
      <c r="G9" s="17"/>
      <c r="H9" s="18"/>
      <c r="I9">
        <f t="shared" si="1"/>
        <v>0</v>
      </c>
      <c r="K9" s="16"/>
      <c r="L9" s="17"/>
      <c r="M9" s="17"/>
      <c r="N9" s="17"/>
      <c r="O9" s="18"/>
      <c r="P9">
        <f t="shared" si="0"/>
        <v>0</v>
      </c>
      <c r="R9" s="24">
        <f t="shared" si="2"/>
        <v>0</v>
      </c>
      <c r="S9" s="50">
        <f>(R9+R10)/2</f>
        <v>0</v>
      </c>
      <c r="T9" s="24">
        <f t="shared" si="3"/>
        <v>0</v>
      </c>
      <c r="U9" s="50">
        <f>(T9+T10)/2</f>
        <v>0</v>
      </c>
      <c r="V9" s="47">
        <f>U9-S9</f>
        <v>0</v>
      </c>
    </row>
    <row r="10" spans="1:22" x14ac:dyDescent="0.25">
      <c r="A10" s="12">
        <v>4</v>
      </c>
      <c r="B10" s="23"/>
      <c r="C10">
        <v>2.2000000000000002</v>
      </c>
      <c r="D10" s="16"/>
      <c r="E10" s="17"/>
      <c r="F10" s="17"/>
      <c r="G10" s="17"/>
      <c r="H10" s="18"/>
      <c r="I10">
        <f t="shared" si="1"/>
        <v>0</v>
      </c>
      <c r="K10" s="16"/>
      <c r="L10" s="17"/>
      <c r="M10" s="17"/>
      <c r="N10" s="17"/>
      <c r="O10" s="18"/>
      <c r="P10">
        <f t="shared" si="0"/>
        <v>0</v>
      </c>
      <c r="R10" s="24">
        <f t="shared" si="2"/>
        <v>0</v>
      </c>
      <c r="S10" s="50"/>
      <c r="T10" s="24">
        <f t="shared" si="3"/>
        <v>0</v>
      </c>
      <c r="U10" s="50"/>
      <c r="V10" s="48"/>
    </row>
    <row r="11" spans="1:22" x14ac:dyDescent="0.25">
      <c r="A11" s="12">
        <v>5</v>
      </c>
      <c r="B11" s="23" t="s">
        <v>2</v>
      </c>
      <c r="C11">
        <v>3.1</v>
      </c>
      <c r="D11" s="16"/>
      <c r="E11" s="17"/>
      <c r="F11" s="17"/>
      <c r="G11" s="17"/>
      <c r="H11" s="18"/>
      <c r="I11">
        <f t="shared" si="1"/>
        <v>0</v>
      </c>
      <c r="K11" s="16"/>
      <c r="L11" s="17"/>
      <c r="M11" s="17"/>
      <c r="N11" s="17"/>
      <c r="O11" s="18"/>
      <c r="P11">
        <f t="shared" si="0"/>
        <v>0</v>
      </c>
      <c r="R11" s="24">
        <f t="shared" si="2"/>
        <v>0</v>
      </c>
      <c r="S11" s="50">
        <f>(R11+R12)/2</f>
        <v>0</v>
      </c>
      <c r="T11" s="24">
        <f t="shared" si="3"/>
        <v>0</v>
      </c>
      <c r="U11" s="50">
        <f>(T11+T12)/2</f>
        <v>0</v>
      </c>
      <c r="V11" s="47">
        <f>U11-S11</f>
        <v>0</v>
      </c>
    </row>
    <row r="12" spans="1:22" x14ac:dyDescent="0.25">
      <c r="A12" s="12">
        <v>6</v>
      </c>
      <c r="B12" s="23"/>
      <c r="C12">
        <v>3.2</v>
      </c>
      <c r="D12" s="16"/>
      <c r="E12" s="17"/>
      <c r="F12" s="17"/>
      <c r="G12" s="17"/>
      <c r="H12" s="18"/>
      <c r="I12">
        <f t="shared" si="1"/>
        <v>0</v>
      </c>
      <c r="K12" s="16"/>
      <c r="L12" s="17"/>
      <c r="M12" s="17"/>
      <c r="N12" s="17"/>
      <c r="O12" s="18"/>
      <c r="P12">
        <f t="shared" si="0"/>
        <v>0</v>
      </c>
      <c r="R12" s="24">
        <f t="shared" si="2"/>
        <v>0</v>
      </c>
      <c r="S12" s="50"/>
      <c r="T12" s="24">
        <f t="shared" si="3"/>
        <v>0</v>
      </c>
      <c r="U12" s="50"/>
      <c r="V12" s="48"/>
    </row>
    <row r="13" spans="1:22" x14ac:dyDescent="0.25">
      <c r="A13" s="12">
        <v>7</v>
      </c>
      <c r="B13" s="23" t="s">
        <v>2</v>
      </c>
      <c r="C13">
        <v>4.0999999999999996</v>
      </c>
      <c r="D13" s="16"/>
      <c r="E13" s="17"/>
      <c r="F13" s="17"/>
      <c r="G13" s="17"/>
      <c r="H13" s="18"/>
      <c r="I13">
        <f t="shared" si="1"/>
        <v>0</v>
      </c>
      <c r="K13" s="16"/>
      <c r="L13" s="17"/>
      <c r="M13" s="17"/>
      <c r="N13" s="17"/>
      <c r="O13" s="18"/>
      <c r="P13">
        <f t="shared" si="0"/>
        <v>0</v>
      </c>
      <c r="R13" s="24">
        <f t="shared" si="2"/>
        <v>0</v>
      </c>
      <c r="S13" s="50">
        <f>(R13+R14)/2</f>
        <v>0</v>
      </c>
      <c r="T13" s="24">
        <f t="shared" si="3"/>
        <v>0</v>
      </c>
      <c r="U13" s="50">
        <f>(T13+T14)/2</f>
        <v>0</v>
      </c>
      <c r="V13" s="47">
        <f>U13-S13</f>
        <v>0</v>
      </c>
    </row>
    <row r="14" spans="1:22" x14ac:dyDescent="0.25">
      <c r="A14" s="12">
        <v>8</v>
      </c>
      <c r="B14" s="23"/>
      <c r="C14">
        <v>4.2</v>
      </c>
      <c r="D14" s="16"/>
      <c r="E14" s="17"/>
      <c r="F14" s="17"/>
      <c r="G14" s="17"/>
      <c r="H14" s="18"/>
      <c r="I14">
        <f t="shared" si="1"/>
        <v>0</v>
      </c>
      <c r="K14" s="16"/>
      <c r="L14" s="17"/>
      <c r="M14" s="17"/>
      <c r="N14" s="17"/>
      <c r="O14" s="18"/>
      <c r="P14">
        <f t="shared" si="0"/>
        <v>0</v>
      </c>
      <c r="R14" s="24">
        <f t="shared" si="2"/>
        <v>0</v>
      </c>
      <c r="S14" s="50"/>
      <c r="T14" s="24">
        <f t="shared" si="3"/>
        <v>0</v>
      </c>
      <c r="U14" s="50"/>
      <c r="V14" s="48"/>
    </row>
    <row r="15" spans="1:22" x14ac:dyDescent="0.25">
      <c r="A15" s="12">
        <v>9</v>
      </c>
      <c r="B15" s="23" t="s">
        <v>2</v>
      </c>
      <c r="C15">
        <v>5.0999999999999996</v>
      </c>
      <c r="D15" s="16"/>
      <c r="E15" s="17"/>
      <c r="F15" s="17"/>
      <c r="G15" s="17"/>
      <c r="H15" s="18"/>
      <c r="I15">
        <f t="shared" si="1"/>
        <v>0</v>
      </c>
      <c r="K15" s="16"/>
      <c r="L15" s="17"/>
      <c r="M15" s="17"/>
      <c r="N15" s="17"/>
      <c r="O15" s="18"/>
      <c r="P15">
        <f t="shared" si="0"/>
        <v>0</v>
      </c>
      <c r="R15" s="24">
        <f t="shared" si="2"/>
        <v>0</v>
      </c>
      <c r="S15" s="50">
        <f>(R15+R16)/2</f>
        <v>0</v>
      </c>
      <c r="T15" s="24">
        <f t="shared" si="3"/>
        <v>0</v>
      </c>
      <c r="U15" s="50">
        <f>(T15+T16)/2</f>
        <v>0</v>
      </c>
      <c r="V15" s="47">
        <f>U15-S15</f>
        <v>0</v>
      </c>
    </row>
    <row r="16" spans="1:22" x14ac:dyDescent="0.25">
      <c r="A16" s="12">
        <v>10</v>
      </c>
      <c r="B16" s="23"/>
      <c r="C16">
        <v>5.2</v>
      </c>
      <c r="D16" s="16"/>
      <c r="E16" s="17"/>
      <c r="F16" s="17"/>
      <c r="G16" s="17"/>
      <c r="H16" s="18"/>
      <c r="I16">
        <f t="shared" si="1"/>
        <v>0</v>
      </c>
      <c r="K16" s="16"/>
      <c r="L16" s="17"/>
      <c r="M16" s="17"/>
      <c r="N16" s="17"/>
      <c r="O16" s="18"/>
      <c r="P16">
        <f t="shared" si="0"/>
        <v>0</v>
      </c>
      <c r="R16" s="24">
        <f t="shared" si="2"/>
        <v>0</v>
      </c>
      <c r="S16" s="50"/>
      <c r="T16" s="24">
        <f t="shared" si="3"/>
        <v>0</v>
      </c>
      <c r="U16" s="50"/>
      <c r="V16" s="48"/>
    </row>
    <row r="17" spans="1:22" x14ac:dyDescent="0.25">
      <c r="A17" s="12">
        <v>11</v>
      </c>
      <c r="B17" s="23" t="s">
        <v>2</v>
      </c>
      <c r="C17">
        <v>6.1</v>
      </c>
      <c r="D17" s="16"/>
      <c r="E17" s="17"/>
      <c r="F17" s="17"/>
      <c r="G17" s="17"/>
      <c r="H17" s="18"/>
      <c r="I17">
        <f t="shared" si="1"/>
        <v>0</v>
      </c>
      <c r="K17" s="16"/>
      <c r="L17" s="17"/>
      <c r="M17" s="17"/>
      <c r="N17" s="17"/>
      <c r="O17" s="18"/>
      <c r="P17">
        <f t="shared" si="0"/>
        <v>0</v>
      </c>
      <c r="R17" s="24">
        <f t="shared" si="2"/>
        <v>0</v>
      </c>
      <c r="S17" s="50">
        <f>(R17+R18)/2</f>
        <v>0</v>
      </c>
      <c r="T17" s="24">
        <f t="shared" si="3"/>
        <v>0</v>
      </c>
      <c r="U17" s="50">
        <f>(T17+T18)/2</f>
        <v>0</v>
      </c>
      <c r="V17" s="47">
        <f>U17-S17</f>
        <v>0</v>
      </c>
    </row>
    <row r="18" spans="1:22" x14ac:dyDescent="0.25">
      <c r="A18" s="12">
        <v>12</v>
      </c>
      <c r="B18" s="23"/>
      <c r="C18">
        <v>6.2</v>
      </c>
      <c r="D18" s="16"/>
      <c r="E18" s="17"/>
      <c r="F18" s="17"/>
      <c r="G18" s="17"/>
      <c r="H18" s="18"/>
      <c r="I18">
        <f t="shared" si="1"/>
        <v>0</v>
      </c>
      <c r="K18" s="16"/>
      <c r="L18" s="17"/>
      <c r="M18" s="17"/>
      <c r="N18" s="17"/>
      <c r="O18" s="18"/>
      <c r="P18">
        <f t="shared" si="0"/>
        <v>0</v>
      </c>
      <c r="R18" s="24">
        <f t="shared" si="2"/>
        <v>0</v>
      </c>
      <c r="S18" s="50"/>
      <c r="T18" s="24">
        <f t="shared" si="3"/>
        <v>0</v>
      </c>
      <c r="U18" s="50"/>
      <c r="V18" s="48"/>
    </row>
    <row r="19" spans="1:22" x14ac:dyDescent="0.25">
      <c r="A19" s="12">
        <v>13</v>
      </c>
      <c r="B19" s="23" t="s">
        <v>3</v>
      </c>
      <c r="C19">
        <v>1.1000000000000001</v>
      </c>
      <c r="D19" s="16"/>
      <c r="E19" s="17"/>
      <c r="F19" s="17"/>
      <c r="G19" s="17"/>
      <c r="H19" s="18"/>
      <c r="I19">
        <f t="shared" si="1"/>
        <v>0</v>
      </c>
      <c r="K19" s="16"/>
      <c r="L19" s="17"/>
      <c r="M19" s="17"/>
      <c r="N19" s="17"/>
      <c r="O19" s="18"/>
      <c r="P19">
        <f t="shared" si="0"/>
        <v>0</v>
      </c>
      <c r="R19" s="24">
        <f t="shared" si="2"/>
        <v>0</v>
      </c>
      <c r="S19" s="50">
        <f>(R19+R20)/2</f>
        <v>0</v>
      </c>
      <c r="T19" s="24">
        <f t="shared" si="3"/>
        <v>0</v>
      </c>
      <c r="U19" s="50">
        <f>(T19+T20)/2</f>
        <v>0</v>
      </c>
      <c r="V19" s="47">
        <f>U19-S19</f>
        <v>0</v>
      </c>
    </row>
    <row r="20" spans="1:22" x14ac:dyDescent="0.25">
      <c r="A20" s="12">
        <v>14</v>
      </c>
      <c r="C20">
        <v>1.2</v>
      </c>
      <c r="D20" s="16"/>
      <c r="E20" s="17"/>
      <c r="F20" s="17"/>
      <c r="G20" s="17"/>
      <c r="H20" s="18"/>
      <c r="I20">
        <f t="shared" si="1"/>
        <v>0</v>
      </c>
      <c r="K20" s="16"/>
      <c r="L20" s="17"/>
      <c r="M20" s="17"/>
      <c r="N20" s="17"/>
      <c r="O20" s="18"/>
      <c r="P20">
        <f t="shared" si="0"/>
        <v>0</v>
      </c>
      <c r="R20" s="24">
        <f t="shared" si="2"/>
        <v>0</v>
      </c>
      <c r="S20" s="50"/>
      <c r="T20" s="24">
        <f t="shared" si="3"/>
        <v>0</v>
      </c>
      <c r="U20" s="50"/>
      <c r="V20" s="48"/>
    </row>
    <row r="21" spans="1:22" x14ac:dyDescent="0.25">
      <c r="A21" s="12">
        <v>15</v>
      </c>
      <c r="B21" t="s">
        <v>3</v>
      </c>
      <c r="C21">
        <v>2.1</v>
      </c>
      <c r="D21" s="16"/>
      <c r="E21" s="17"/>
      <c r="F21" s="17"/>
      <c r="G21" s="17"/>
      <c r="H21" s="18"/>
      <c r="I21">
        <f t="shared" si="1"/>
        <v>0</v>
      </c>
      <c r="K21" s="16"/>
      <c r="L21" s="17"/>
      <c r="M21" s="17"/>
      <c r="N21" s="17"/>
      <c r="O21" s="18"/>
      <c r="P21">
        <f t="shared" si="0"/>
        <v>0</v>
      </c>
      <c r="R21" s="24">
        <f t="shared" si="2"/>
        <v>0</v>
      </c>
      <c r="S21" s="50">
        <f>(R21+R22)/2</f>
        <v>0</v>
      </c>
      <c r="T21" s="24">
        <f t="shared" si="3"/>
        <v>0</v>
      </c>
      <c r="U21" s="50">
        <f>(T21+T22)/2</f>
        <v>0</v>
      </c>
      <c r="V21" s="47">
        <f>U21-S21</f>
        <v>0</v>
      </c>
    </row>
    <row r="22" spans="1:22" x14ac:dyDescent="0.25">
      <c r="A22" s="12">
        <v>16</v>
      </c>
      <c r="C22">
        <v>2.2000000000000002</v>
      </c>
      <c r="D22" s="16"/>
      <c r="E22" s="17"/>
      <c r="F22" s="17"/>
      <c r="G22" s="17"/>
      <c r="H22" s="18"/>
      <c r="I22">
        <f t="shared" si="1"/>
        <v>0</v>
      </c>
      <c r="K22" s="16"/>
      <c r="L22" s="17"/>
      <c r="M22" s="17"/>
      <c r="N22" s="17"/>
      <c r="O22" s="18"/>
      <c r="P22">
        <f t="shared" si="0"/>
        <v>0</v>
      </c>
      <c r="R22" s="24">
        <f t="shared" si="2"/>
        <v>0</v>
      </c>
      <c r="S22" s="50"/>
      <c r="T22" s="24">
        <f t="shared" si="3"/>
        <v>0</v>
      </c>
      <c r="U22" s="50"/>
      <c r="V22" s="48"/>
    </row>
    <row r="23" spans="1:22" x14ac:dyDescent="0.25">
      <c r="A23" s="12">
        <v>17</v>
      </c>
      <c r="B23" t="s">
        <v>3</v>
      </c>
      <c r="C23">
        <v>3.1</v>
      </c>
      <c r="D23" s="16"/>
      <c r="E23" s="17"/>
      <c r="F23" s="17"/>
      <c r="G23" s="17"/>
      <c r="H23" s="18"/>
      <c r="I23">
        <f t="shared" si="1"/>
        <v>0</v>
      </c>
      <c r="K23" s="16"/>
      <c r="L23" s="17"/>
      <c r="M23" s="17"/>
      <c r="N23" s="17"/>
      <c r="O23" s="18"/>
      <c r="P23">
        <f t="shared" si="0"/>
        <v>0</v>
      </c>
      <c r="R23" s="24">
        <f t="shared" si="2"/>
        <v>0</v>
      </c>
      <c r="S23" s="50">
        <f>(R23+R24)/2</f>
        <v>0</v>
      </c>
      <c r="T23" s="24">
        <f t="shared" si="3"/>
        <v>0</v>
      </c>
      <c r="U23" s="50">
        <f>(T23+T24)/2</f>
        <v>0</v>
      </c>
      <c r="V23" s="47">
        <f>U23-S23</f>
        <v>0</v>
      </c>
    </row>
    <row r="24" spans="1:22" x14ac:dyDescent="0.25">
      <c r="A24" s="12">
        <v>18</v>
      </c>
      <c r="C24">
        <v>3.2</v>
      </c>
      <c r="D24" s="16"/>
      <c r="E24" s="17"/>
      <c r="F24" s="17"/>
      <c r="G24" s="17"/>
      <c r="H24" s="18"/>
      <c r="I24">
        <f t="shared" si="1"/>
        <v>0</v>
      </c>
      <c r="K24" s="16"/>
      <c r="L24" s="17"/>
      <c r="M24" s="17"/>
      <c r="N24" s="17"/>
      <c r="O24" s="18"/>
      <c r="P24">
        <f t="shared" si="0"/>
        <v>0</v>
      </c>
      <c r="R24" s="24">
        <f t="shared" si="2"/>
        <v>0</v>
      </c>
      <c r="S24" s="50"/>
      <c r="T24" s="24">
        <f t="shared" si="3"/>
        <v>0</v>
      </c>
      <c r="U24" s="50"/>
      <c r="V24" s="48"/>
    </row>
    <row r="25" spans="1:22" x14ac:dyDescent="0.25">
      <c r="A25" s="12">
        <v>19</v>
      </c>
      <c r="B25" t="s">
        <v>3</v>
      </c>
      <c r="C25">
        <v>4.0999999999999996</v>
      </c>
      <c r="D25" s="16"/>
      <c r="E25" s="17"/>
      <c r="F25" s="17"/>
      <c r="G25" s="17"/>
      <c r="H25" s="18"/>
      <c r="I25">
        <f t="shared" si="1"/>
        <v>0</v>
      </c>
      <c r="K25" s="16"/>
      <c r="L25" s="17"/>
      <c r="M25" s="17"/>
      <c r="N25" s="17"/>
      <c r="O25" s="18"/>
      <c r="P25">
        <f t="shared" si="0"/>
        <v>0</v>
      </c>
      <c r="R25" s="24">
        <f t="shared" si="2"/>
        <v>0</v>
      </c>
      <c r="S25" s="50">
        <f>(R25+R26)/2</f>
        <v>0</v>
      </c>
      <c r="T25" s="24">
        <f t="shared" si="3"/>
        <v>0</v>
      </c>
      <c r="U25" s="50">
        <f>(T25+T26)/2</f>
        <v>0</v>
      </c>
      <c r="V25" s="47">
        <f>U25-S25</f>
        <v>0</v>
      </c>
    </row>
    <row r="26" spans="1:22" x14ac:dyDescent="0.25">
      <c r="A26" s="12">
        <v>20</v>
      </c>
      <c r="C26">
        <v>4.2</v>
      </c>
      <c r="D26" s="16"/>
      <c r="E26" s="17"/>
      <c r="F26" s="17"/>
      <c r="G26" s="17"/>
      <c r="H26" s="18"/>
      <c r="I26">
        <f t="shared" si="1"/>
        <v>0</v>
      </c>
      <c r="K26" s="16"/>
      <c r="L26" s="17"/>
      <c r="M26" s="17"/>
      <c r="N26" s="17"/>
      <c r="O26" s="18"/>
      <c r="P26">
        <f t="shared" si="0"/>
        <v>0</v>
      </c>
      <c r="R26" s="24">
        <f t="shared" si="2"/>
        <v>0</v>
      </c>
      <c r="S26" s="50"/>
      <c r="T26" s="24">
        <f t="shared" si="3"/>
        <v>0</v>
      </c>
      <c r="U26" s="50"/>
      <c r="V26" s="48"/>
    </row>
    <row r="27" spans="1:22" x14ac:dyDescent="0.25">
      <c r="A27" s="12">
        <v>21</v>
      </c>
      <c r="B27" t="s">
        <v>4</v>
      </c>
      <c r="C27">
        <v>1.1000000000000001</v>
      </c>
      <c r="D27" s="16"/>
      <c r="E27" s="17"/>
      <c r="F27" s="17"/>
      <c r="G27" s="17"/>
      <c r="H27" s="18"/>
      <c r="I27">
        <f t="shared" si="1"/>
        <v>0</v>
      </c>
      <c r="K27" s="16"/>
      <c r="L27" s="17"/>
      <c r="M27" s="17"/>
      <c r="N27" s="17"/>
      <c r="O27" s="18"/>
      <c r="P27">
        <f t="shared" si="0"/>
        <v>0</v>
      </c>
      <c r="R27" s="24">
        <f t="shared" si="2"/>
        <v>0</v>
      </c>
      <c r="S27" s="50">
        <f>(R27+R28)/2</f>
        <v>0</v>
      </c>
      <c r="T27" s="24">
        <f t="shared" si="3"/>
        <v>0</v>
      </c>
      <c r="U27" s="50">
        <f>(T27+T28)/2</f>
        <v>0</v>
      </c>
      <c r="V27" s="47">
        <f>U27-S27</f>
        <v>0</v>
      </c>
    </row>
    <row r="28" spans="1:22" x14ac:dyDescent="0.25">
      <c r="A28" s="12">
        <v>22</v>
      </c>
      <c r="C28">
        <v>1.2</v>
      </c>
      <c r="D28" s="16"/>
      <c r="E28" s="17"/>
      <c r="F28" s="17"/>
      <c r="G28" s="17"/>
      <c r="H28" s="18"/>
      <c r="I28">
        <f t="shared" si="1"/>
        <v>0</v>
      </c>
      <c r="K28" s="16"/>
      <c r="L28" s="17"/>
      <c r="M28" s="17"/>
      <c r="N28" s="17"/>
      <c r="O28" s="18"/>
      <c r="P28">
        <f t="shared" si="0"/>
        <v>0</v>
      </c>
      <c r="R28" s="24">
        <f t="shared" si="2"/>
        <v>0</v>
      </c>
      <c r="S28" s="50"/>
      <c r="T28" s="24">
        <f t="shared" si="3"/>
        <v>0</v>
      </c>
      <c r="U28" s="50"/>
      <c r="V28" s="48"/>
    </row>
    <row r="29" spans="1:22" x14ac:dyDescent="0.25">
      <c r="A29" s="12">
        <v>23</v>
      </c>
      <c r="B29" t="s">
        <v>4</v>
      </c>
      <c r="C29">
        <v>2.1</v>
      </c>
      <c r="D29" s="16"/>
      <c r="E29" s="17"/>
      <c r="F29" s="17"/>
      <c r="G29" s="17"/>
      <c r="H29" s="18"/>
      <c r="I29">
        <f t="shared" si="1"/>
        <v>0</v>
      </c>
      <c r="K29" s="16"/>
      <c r="L29" s="17"/>
      <c r="M29" s="17"/>
      <c r="N29" s="17"/>
      <c r="O29" s="18"/>
      <c r="P29">
        <f t="shared" si="0"/>
        <v>0</v>
      </c>
      <c r="R29" s="24">
        <f t="shared" si="2"/>
        <v>0</v>
      </c>
      <c r="S29" s="50">
        <f>(R29+R30)/2</f>
        <v>0</v>
      </c>
      <c r="T29" s="24">
        <f t="shared" si="3"/>
        <v>0</v>
      </c>
      <c r="U29" s="50">
        <f>(T29+T30)/2</f>
        <v>0</v>
      </c>
      <c r="V29" s="47">
        <f>U29-S29</f>
        <v>0</v>
      </c>
    </row>
    <row r="30" spans="1:22" x14ac:dyDescent="0.25">
      <c r="A30" s="12">
        <v>24</v>
      </c>
      <c r="C30">
        <v>2.2000000000000002</v>
      </c>
      <c r="D30" s="16"/>
      <c r="E30" s="17"/>
      <c r="F30" s="17"/>
      <c r="G30" s="17"/>
      <c r="H30" s="18"/>
      <c r="I30">
        <f t="shared" si="1"/>
        <v>0</v>
      </c>
      <c r="K30" s="16"/>
      <c r="L30" s="17"/>
      <c r="M30" s="17"/>
      <c r="N30" s="17"/>
      <c r="O30" s="18"/>
      <c r="P30">
        <f t="shared" si="0"/>
        <v>0</v>
      </c>
      <c r="R30" s="24">
        <f t="shared" si="2"/>
        <v>0</v>
      </c>
      <c r="S30" s="50"/>
      <c r="T30" s="24">
        <f t="shared" si="3"/>
        <v>0</v>
      </c>
      <c r="U30" s="50"/>
      <c r="V30" s="48"/>
    </row>
    <row r="31" spans="1:22" x14ac:dyDescent="0.25">
      <c r="A31" s="12">
        <v>25</v>
      </c>
      <c r="B31" t="s">
        <v>4</v>
      </c>
      <c r="C31">
        <v>3.1</v>
      </c>
      <c r="D31" s="16"/>
      <c r="E31" s="17"/>
      <c r="F31" s="17"/>
      <c r="G31" s="17"/>
      <c r="H31" s="18"/>
      <c r="I31">
        <f t="shared" si="1"/>
        <v>0</v>
      </c>
      <c r="K31" s="16"/>
      <c r="L31" s="17"/>
      <c r="M31" s="17"/>
      <c r="N31" s="17"/>
      <c r="O31" s="18"/>
      <c r="P31">
        <f t="shared" si="0"/>
        <v>0</v>
      </c>
      <c r="R31" s="24">
        <f t="shared" si="2"/>
        <v>0</v>
      </c>
      <c r="S31" s="50">
        <f>(R31+R32)/2</f>
        <v>0</v>
      </c>
      <c r="T31" s="24">
        <f t="shared" si="3"/>
        <v>0</v>
      </c>
      <c r="U31" s="50">
        <f>(T31+T32)/2</f>
        <v>0</v>
      </c>
      <c r="V31" s="47">
        <f>U31-S31</f>
        <v>0</v>
      </c>
    </row>
    <row r="32" spans="1:22" x14ac:dyDescent="0.25">
      <c r="A32" s="12">
        <v>26</v>
      </c>
      <c r="C32">
        <v>3.2</v>
      </c>
      <c r="D32" s="16"/>
      <c r="E32" s="17"/>
      <c r="F32" s="17"/>
      <c r="G32" s="17"/>
      <c r="H32" s="18"/>
      <c r="I32">
        <f t="shared" si="1"/>
        <v>0</v>
      </c>
      <c r="K32" s="16"/>
      <c r="L32" s="17"/>
      <c r="M32" s="17"/>
      <c r="N32" s="17"/>
      <c r="O32" s="18"/>
      <c r="P32">
        <f t="shared" si="0"/>
        <v>0</v>
      </c>
      <c r="R32" s="24">
        <f t="shared" si="2"/>
        <v>0</v>
      </c>
      <c r="S32" s="50"/>
      <c r="T32" s="24">
        <f t="shared" si="3"/>
        <v>0</v>
      </c>
      <c r="U32" s="50"/>
      <c r="V32" s="48"/>
    </row>
    <row r="33" spans="1:22" x14ac:dyDescent="0.25">
      <c r="A33" s="12">
        <v>27</v>
      </c>
      <c r="B33" t="s">
        <v>4</v>
      </c>
      <c r="C33">
        <v>4.0999999999999996</v>
      </c>
      <c r="D33" s="16"/>
      <c r="E33" s="17"/>
      <c r="F33" s="17"/>
      <c r="G33" s="17"/>
      <c r="H33" s="18"/>
      <c r="I33">
        <f t="shared" si="1"/>
        <v>0</v>
      </c>
      <c r="K33" s="16"/>
      <c r="L33" s="17"/>
      <c r="M33" s="17"/>
      <c r="N33" s="17"/>
      <c r="O33" s="18"/>
      <c r="P33">
        <f t="shared" si="0"/>
        <v>0</v>
      </c>
      <c r="R33" s="24">
        <f t="shared" si="2"/>
        <v>0</v>
      </c>
      <c r="S33" s="50">
        <f>(R33+R34)/2</f>
        <v>0</v>
      </c>
      <c r="T33" s="24">
        <f t="shared" si="3"/>
        <v>0</v>
      </c>
      <c r="U33" s="50">
        <f>(T33+T34)/2</f>
        <v>0</v>
      </c>
      <c r="V33" s="47">
        <f>U33-S33</f>
        <v>0</v>
      </c>
    </row>
    <row r="34" spans="1:22" x14ac:dyDescent="0.25">
      <c r="A34" s="12">
        <v>28</v>
      </c>
      <c r="C34">
        <v>4.2</v>
      </c>
      <c r="D34" s="16"/>
      <c r="E34" s="17"/>
      <c r="F34" s="17"/>
      <c r="G34" s="17"/>
      <c r="H34" s="18"/>
      <c r="I34">
        <f t="shared" si="1"/>
        <v>0</v>
      </c>
      <c r="K34" s="16"/>
      <c r="L34" s="17"/>
      <c r="M34" s="17"/>
      <c r="N34" s="17"/>
      <c r="O34" s="18"/>
      <c r="P34">
        <f t="shared" si="0"/>
        <v>0</v>
      </c>
      <c r="R34" s="24">
        <f t="shared" si="2"/>
        <v>0</v>
      </c>
      <c r="S34" s="50"/>
      <c r="T34" s="24">
        <f t="shared" si="3"/>
        <v>0</v>
      </c>
      <c r="U34" s="50"/>
      <c r="V34" s="48"/>
    </row>
    <row r="35" spans="1:22" x14ac:dyDescent="0.25">
      <c r="A35" s="12">
        <v>29</v>
      </c>
      <c r="B35" t="s">
        <v>4</v>
      </c>
      <c r="C35">
        <v>5.0999999999999996</v>
      </c>
      <c r="D35" s="16"/>
      <c r="E35" s="17"/>
      <c r="F35" s="17"/>
      <c r="G35" s="17"/>
      <c r="H35" s="18"/>
      <c r="I35">
        <f t="shared" si="1"/>
        <v>0</v>
      </c>
      <c r="K35" s="16"/>
      <c r="L35" s="17"/>
      <c r="M35" s="17"/>
      <c r="N35" s="17"/>
      <c r="O35" s="18"/>
      <c r="P35">
        <f t="shared" si="0"/>
        <v>0</v>
      </c>
      <c r="R35" s="24">
        <f t="shared" si="2"/>
        <v>0</v>
      </c>
      <c r="S35" s="50">
        <f>(R35+R36)/2</f>
        <v>0</v>
      </c>
      <c r="T35" s="24">
        <f t="shared" si="3"/>
        <v>0</v>
      </c>
      <c r="U35" s="50">
        <f>(T35+T36)/2</f>
        <v>0</v>
      </c>
      <c r="V35" s="47">
        <f>U35-S35</f>
        <v>0</v>
      </c>
    </row>
    <row r="36" spans="1:22" x14ac:dyDescent="0.25">
      <c r="A36" s="19">
        <v>30</v>
      </c>
      <c r="B36" s="2"/>
      <c r="C36" s="2">
        <v>5.2</v>
      </c>
      <c r="D36" s="20"/>
      <c r="E36" s="21"/>
      <c r="F36" s="21"/>
      <c r="G36" s="21"/>
      <c r="H36" s="22"/>
      <c r="I36">
        <f t="shared" si="1"/>
        <v>0</v>
      </c>
      <c r="J36" s="2"/>
      <c r="K36" s="20"/>
      <c r="L36" s="21"/>
      <c r="M36" s="21"/>
      <c r="N36" s="21"/>
      <c r="O36" s="22"/>
      <c r="P36">
        <f t="shared" si="0"/>
        <v>0</v>
      </c>
      <c r="R36" s="24">
        <f t="shared" si="2"/>
        <v>0</v>
      </c>
      <c r="S36" s="50"/>
      <c r="T36" s="24">
        <f t="shared" si="3"/>
        <v>0</v>
      </c>
      <c r="U36" s="50"/>
      <c r="V36" s="48"/>
    </row>
    <row r="37" spans="1:22" x14ac:dyDescent="0.25">
      <c r="L37" s="26"/>
      <c r="P37" s="27"/>
      <c r="T37" s="28"/>
    </row>
    <row r="39" spans="1:22" x14ac:dyDescent="0.25">
      <c r="B39" s="54" t="s">
        <v>24</v>
      </c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</row>
    <row r="40" spans="1:22" x14ac:dyDescent="0.25">
      <c r="B40" s="54" t="s">
        <v>33</v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</row>
    <row r="41" spans="1:22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22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R42" s="48" t="s">
        <v>6</v>
      </c>
      <c r="S42" s="48"/>
      <c r="T42" s="48" t="s">
        <v>25</v>
      </c>
      <c r="U42" s="48"/>
      <c r="V42" s="49" t="s">
        <v>50</v>
      </c>
    </row>
    <row r="43" spans="1:22" x14ac:dyDescent="0.25">
      <c r="D43" t="s">
        <v>6</v>
      </c>
      <c r="K43" t="s">
        <v>25</v>
      </c>
      <c r="R43" s="51" t="s">
        <v>34</v>
      </c>
      <c r="S43" s="52"/>
      <c r="T43" s="52"/>
      <c r="U43" s="53"/>
      <c r="V43" s="49"/>
    </row>
    <row r="44" spans="1:22" x14ac:dyDescent="0.25">
      <c r="B44" s="7"/>
      <c r="C44" s="9" t="s">
        <v>26</v>
      </c>
      <c r="D44" s="9" t="s">
        <v>27</v>
      </c>
      <c r="E44" s="9" t="s">
        <v>28</v>
      </c>
      <c r="F44" s="9" t="s">
        <v>29</v>
      </c>
      <c r="G44" s="9" t="s">
        <v>30</v>
      </c>
      <c r="H44" s="9" t="s">
        <v>31</v>
      </c>
      <c r="I44" s="10" t="s">
        <v>32</v>
      </c>
      <c r="J44" s="11"/>
      <c r="K44" s="9" t="s">
        <v>27</v>
      </c>
      <c r="L44" s="9" t="s">
        <v>28</v>
      </c>
      <c r="M44" s="9" t="s">
        <v>29</v>
      </c>
      <c r="N44" s="9" t="s">
        <v>30</v>
      </c>
      <c r="O44" s="9" t="s">
        <v>31</v>
      </c>
      <c r="P44" s="10" t="s">
        <v>32</v>
      </c>
      <c r="R44" s="25" t="s">
        <v>35</v>
      </c>
      <c r="S44" s="25" t="s">
        <v>36</v>
      </c>
      <c r="T44" s="25" t="s">
        <v>35</v>
      </c>
      <c r="U44" s="25" t="s">
        <v>36</v>
      </c>
      <c r="V44" s="49"/>
    </row>
    <row r="45" spans="1:22" x14ac:dyDescent="0.25">
      <c r="A45" s="12">
        <v>1</v>
      </c>
      <c r="B45" s="23" t="s">
        <v>2</v>
      </c>
      <c r="C45">
        <v>1.1000000000000001</v>
      </c>
      <c r="D45" s="13"/>
      <c r="E45" s="14"/>
      <c r="F45" s="14"/>
      <c r="G45" s="14"/>
      <c r="H45" s="15"/>
      <c r="I45">
        <f>SUM(D45:H45)</f>
        <v>0</v>
      </c>
      <c r="K45" s="13"/>
      <c r="L45" s="14"/>
      <c r="M45" s="14"/>
      <c r="N45" s="14"/>
      <c r="O45" s="15"/>
      <c r="P45">
        <f>SUM(K45:O45)</f>
        <v>0</v>
      </c>
      <c r="R45" s="24">
        <f>((D45*5)+(E45*4)+(F45*3)+(G45*2)+(H45*1))/5</f>
        <v>0</v>
      </c>
      <c r="S45" s="50">
        <f>(R45+R46)/2</f>
        <v>0</v>
      </c>
      <c r="T45" s="24">
        <f>((K45*5)+(L45*4)+(M45*3)+(N45*2)+(O45*1))/5</f>
        <v>0</v>
      </c>
      <c r="U45" s="50">
        <f>(T45+T46)/2</f>
        <v>0</v>
      </c>
      <c r="V45" s="47">
        <f>U45-S45</f>
        <v>0</v>
      </c>
    </row>
    <row r="46" spans="1:22" x14ac:dyDescent="0.25">
      <c r="A46" s="12">
        <v>2</v>
      </c>
      <c r="B46" s="23"/>
      <c r="C46">
        <v>1.2</v>
      </c>
      <c r="D46" s="16"/>
      <c r="E46" s="17"/>
      <c r="F46" s="17"/>
      <c r="G46" s="17"/>
      <c r="H46" s="18"/>
      <c r="I46">
        <f t="shared" ref="I46:I74" si="4">SUM(D46:H46)</f>
        <v>0</v>
      </c>
      <c r="K46" s="16"/>
      <c r="L46" s="17"/>
      <c r="M46" s="17"/>
      <c r="N46" s="17"/>
      <c r="O46" s="18"/>
      <c r="P46">
        <f t="shared" ref="P46:P74" si="5">SUM(K46:O46)</f>
        <v>0</v>
      </c>
      <c r="R46" s="24">
        <f t="shared" ref="R46:R74" si="6">((D46*5)+(E46*4)+(F46*3)+(G46*2)+(H46*1))/5</f>
        <v>0</v>
      </c>
      <c r="S46" s="50"/>
      <c r="T46" s="24">
        <f t="shared" ref="T46:T74" si="7">((K46*5)+(L46*4)+(M46*3)+(N46*2)+(O46*1))/5</f>
        <v>0</v>
      </c>
      <c r="U46" s="50"/>
      <c r="V46" s="48"/>
    </row>
    <row r="47" spans="1:22" x14ac:dyDescent="0.25">
      <c r="A47" s="12">
        <v>3</v>
      </c>
      <c r="B47" s="23" t="s">
        <v>2</v>
      </c>
      <c r="C47">
        <v>2.1</v>
      </c>
      <c r="D47" s="16"/>
      <c r="E47" s="17"/>
      <c r="F47" s="17"/>
      <c r="G47" s="17"/>
      <c r="H47" s="18"/>
      <c r="I47">
        <f t="shared" si="4"/>
        <v>0</v>
      </c>
      <c r="K47" s="16"/>
      <c r="L47" s="17"/>
      <c r="M47" s="17"/>
      <c r="N47" s="17"/>
      <c r="O47" s="18"/>
      <c r="P47">
        <f t="shared" si="5"/>
        <v>0</v>
      </c>
      <c r="R47" s="24">
        <f t="shared" si="6"/>
        <v>0</v>
      </c>
      <c r="S47" s="50">
        <f>(R47+R48)/2</f>
        <v>0</v>
      </c>
      <c r="T47" s="24">
        <f t="shared" si="7"/>
        <v>0</v>
      </c>
      <c r="U47" s="50">
        <f>(T47+T48)/2</f>
        <v>0</v>
      </c>
      <c r="V47" s="47">
        <f>U47-S47</f>
        <v>0</v>
      </c>
    </row>
    <row r="48" spans="1:22" x14ac:dyDescent="0.25">
      <c r="A48" s="12">
        <v>4</v>
      </c>
      <c r="B48" s="23"/>
      <c r="C48">
        <v>2.2000000000000002</v>
      </c>
      <c r="D48" s="16"/>
      <c r="E48" s="17"/>
      <c r="F48" s="17"/>
      <c r="G48" s="17"/>
      <c r="H48" s="18"/>
      <c r="I48">
        <f t="shared" si="4"/>
        <v>0</v>
      </c>
      <c r="K48" s="16"/>
      <c r="L48" s="17"/>
      <c r="M48" s="17"/>
      <c r="N48" s="17"/>
      <c r="O48" s="18"/>
      <c r="P48">
        <f t="shared" si="5"/>
        <v>0</v>
      </c>
      <c r="R48" s="24">
        <f t="shared" si="6"/>
        <v>0</v>
      </c>
      <c r="S48" s="50"/>
      <c r="T48" s="24">
        <f t="shared" si="7"/>
        <v>0</v>
      </c>
      <c r="U48" s="50"/>
      <c r="V48" s="48"/>
    </row>
    <row r="49" spans="1:22" x14ac:dyDescent="0.25">
      <c r="A49" s="12">
        <v>5</v>
      </c>
      <c r="B49" s="23" t="s">
        <v>2</v>
      </c>
      <c r="C49">
        <v>3.1</v>
      </c>
      <c r="D49" s="16"/>
      <c r="E49" s="17"/>
      <c r="F49" s="17"/>
      <c r="G49" s="17"/>
      <c r="H49" s="18"/>
      <c r="I49">
        <f t="shared" si="4"/>
        <v>0</v>
      </c>
      <c r="K49" s="16"/>
      <c r="L49" s="17"/>
      <c r="M49" s="17"/>
      <c r="N49" s="17"/>
      <c r="O49" s="18"/>
      <c r="P49">
        <f t="shared" si="5"/>
        <v>0</v>
      </c>
      <c r="R49" s="24">
        <f t="shared" si="6"/>
        <v>0</v>
      </c>
      <c r="S49" s="50">
        <f>(R49+R50)/2</f>
        <v>0</v>
      </c>
      <c r="T49" s="24">
        <f t="shared" si="7"/>
        <v>0</v>
      </c>
      <c r="U49" s="50">
        <f>(T49+T50)/2</f>
        <v>0</v>
      </c>
      <c r="V49" s="47">
        <f>U49-S49</f>
        <v>0</v>
      </c>
    </row>
    <row r="50" spans="1:22" x14ac:dyDescent="0.25">
      <c r="A50" s="12">
        <v>6</v>
      </c>
      <c r="B50" s="23"/>
      <c r="C50">
        <v>3.2</v>
      </c>
      <c r="D50" s="16"/>
      <c r="E50" s="17"/>
      <c r="F50" s="17"/>
      <c r="G50" s="17"/>
      <c r="H50" s="18"/>
      <c r="I50">
        <f t="shared" si="4"/>
        <v>0</v>
      </c>
      <c r="K50" s="16"/>
      <c r="L50" s="17"/>
      <c r="M50" s="17"/>
      <c r="N50" s="17"/>
      <c r="O50" s="18"/>
      <c r="P50">
        <f t="shared" si="5"/>
        <v>0</v>
      </c>
      <c r="R50" s="24">
        <f t="shared" si="6"/>
        <v>0</v>
      </c>
      <c r="S50" s="50"/>
      <c r="T50" s="24">
        <f t="shared" si="7"/>
        <v>0</v>
      </c>
      <c r="U50" s="50"/>
      <c r="V50" s="48"/>
    </row>
    <row r="51" spans="1:22" x14ac:dyDescent="0.25">
      <c r="A51" s="12">
        <v>7</v>
      </c>
      <c r="B51" s="23" t="s">
        <v>2</v>
      </c>
      <c r="C51">
        <v>4.0999999999999996</v>
      </c>
      <c r="D51" s="16"/>
      <c r="E51" s="17"/>
      <c r="F51" s="17"/>
      <c r="G51" s="17"/>
      <c r="H51" s="18"/>
      <c r="I51">
        <f t="shared" si="4"/>
        <v>0</v>
      </c>
      <c r="K51" s="16"/>
      <c r="L51" s="17"/>
      <c r="M51" s="17"/>
      <c r="N51" s="17"/>
      <c r="O51" s="18"/>
      <c r="P51">
        <f t="shared" si="5"/>
        <v>0</v>
      </c>
      <c r="R51" s="24">
        <f t="shared" si="6"/>
        <v>0</v>
      </c>
      <c r="S51" s="50">
        <f>(R51+R52)/2</f>
        <v>0</v>
      </c>
      <c r="T51" s="24">
        <f t="shared" si="7"/>
        <v>0</v>
      </c>
      <c r="U51" s="50">
        <f>(T51+T52)/2</f>
        <v>0</v>
      </c>
      <c r="V51" s="47">
        <f>U51-S51</f>
        <v>0</v>
      </c>
    </row>
    <row r="52" spans="1:22" x14ac:dyDescent="0.25">
      <c r="A52" s="12">
        <v>8</v>
      </c>
      <c r="B52" s="23"/>
      <c r="C52">
        <v>4.2</v>
      </c>
      <c r="D52" s="16"/>
      <c r="E52" s="17"/>
      <c r="F52" s="17"/>
      <c r="G52" s="17"/>
      <c r="H52" s="18"/>
      <c r="I52">
        <f t="shared" si="4"/>
        <v>0</v>
      </c>
      <c r="K52" s="16"/>
      <c r="L52" s="17"/>
      <c r="M52" s="17"/>
      <c r="N52" s="17"/>
      <c r="O52" s="18"/>
      <c r="P52">
        <f t="shared" si="5"/>
        <v>0</v>
      </c>
      <c r="R52" s="24">
        <f t="shared" si="6"/>
        <v>0</v>
      </c>
      <c r="S52" s="50"/>
      <c r="T52" s="24">
        <f t="shared" si="7"/>
        <v>0</v>
      </c>
      <c r="U52" s="50"/>
      <c r="V52" s="48"/>
    </row>
    <row r="53" spans="1:22" x14ac:dyDescent="0.25">
      <c r="A53" s="12">
        <v>9</v>
      </c>
      <c r="B53" s="23" t="s">
        <v>2</v>
      </c>
      <c r="C53">
        <v>5.0999999999999996</v>
      </c>
      <c r="D53" s="16"/>
      <c r="E53" s="17"/>
      <c r="F53" s="17"/>
      <c r="G53" s="17"/>
      <c r="H53" s="18"/>
      <c r="I53">
        <f t="shared" si="4"/>
        <v>0</v>
      </c>
      <c r="K53" s="16"/>
      <c r="L53" s="17"/>
      <c r="M53" s="17"/>
      <c r="N53" s="17"/>
      <c r="O53" s="18"/>
      <c r="P53">
        <f t="shared" si="5"/>
        <v>0</v>
      </c>
      <c r="R53" s="24">
        <f t="shared" si="6"/>
        <v>0</v>
      </c>
      <c r="S53" s="50">
        <f>(R53+R54)/2</f>
        <v>0</v>
      </c>
      <c r="T53" s="24">
        <f t="shared" si="7"/>
        <v>0</v>
      </c>
      <c r="U53" s="50">
        <f>(T53+T54)/2</f>
        <v>0</v>
      </c>
      <c r="V53" s="47">
        <f>U53-S53</f>
        <v>0</v>
      </c>
    </row>
    <row r="54" spans="1:22" x14ac:dyDescent="0.25">
      <c r="A54" s="12">
        <v>10</v>
      </c>
      <c r="B54" s="23"/>
      <c r="C54">
        <v>5.2</v>
      </c>
      <c r="D54" s="16"/>
      <c r="E54" s="17"/>
      <c r="F54" s="17"/>
      <c r="G54" s="17"/>
      <c r="H54" s="18"/>
      <c r="I54">
        <f t="shared" si="4"/>
        <v>0</v>
      </c>
      <c r="K54" s="16"/>
      <c r="L54" s="17"/>
      <c r="M54" s="17"/>
      <c r="N54" s="17"/>
      <c r="O54" s="18"/>
      <c r="P54">
        <f t="shared" si="5"/>
        <v>0</v>
      </c>
      <c r="R54" s="24">
        <f t="shared" si="6"/>
        <v>0</v>
      </c>
      <c r="S54" s="50"/>
      <c r="T54" s="24">
        <f t="shared" si="7"/>
        <v>0</v>
      </c>
      <c r="U54" s="50"/>
      <c r="V54" s="48"/>
    </row>
    <row r="55" spans="1:22" x14ac:dyDescent="0.25">
      <c r="A55" s="12">
        <v>11</v>
      </c>
      <c r="B55" s="23" t="s">
        <v>2</v>
      </c>
      <c r="C55">
        <v>6.1</v>
      </c>
      <c r="D55" s="16"/>
      <c r="E55" s="17"/>
      <c r="F55" s="17"/>
      <c r="G55" s="17"/>
      <c r="H55" s="18"/>
      <c r="I55">
        <f t="shared" si="4"/>
        <v>0</v>
      </c>
      <c r="K55" s="16"/>
      <c r="L55" s="17"/>
      <c r="M55" s="17"/>
      <c r="N55" s="17"/>
      <c r="O55" s="18"/>
      <c r="P55">
        <f t="shared" si="5"/>
        <v>0</v>
      </c>
      <c r="R55" s="24">
        <f t="shared" si="6"/>
        <v>0</v>
      </c>
      <c r="S55" s="50">
        <f>(R55+R56)/2</f>
        <v>0</v>
      </c>
      <c r="T55" s="24">
        <f t="shared" si="7"/>
        <v>0</v>
      </c>
      <c r="U55" s="50">
        <f>(T55+T56)/2</f>
        <v>0</v>
      </c>
      <c r="V55" s="47">
        <f>U55-S55</f>
        <v>0</v>
      </c>
    </row>
    <row r="56" spans="1:22" x14ac:dyDescent="0.25">
      <c r="A56" s="12">
        <v>12</v>
      </c>
      <c r="B56" s="23"/>
      <c r="C56">
        <v>6.2</v>
      </c>
      <c r="D56" s="16"/>
      <c r="E56" s="17"/>
      <c r="F56" s="17"/>
      <c r="G56" s="17"/>
      <c r="H56" s="18"/>
      <c r="I56">
        <f t="shared" si="4"/>
        <v>0</v>
      </c>
      <c r="K56" s="16"/>
      <c r="L56" s="17"/>
      <c r="M56" s="17"/>
      <c r="N56" s="17"/>
      <c r="O56" s="18"/>
      <c r="P56">
        <f t="shared" si="5"/>
        <v>0</v>
      </c>
      <c r="R56" s="24">
        <f t="shared" si="6"/>
        <v>0</v>
      </c>
      <c r="S56" s="50"/>
      <c r="T56" s="24">
        <f t="shared" si="7"/>
        <v>0</v>
      </c>
      <c r="U56" s="50"/>
      <c r="V56" s="48"/>
    </row>
    <row r="57" spans="1:22" x14ac:dyDescent="0.25">
      <c r="A57" s="12">
        <v>13</v>
      </c>
      <c r="B57" s="23" t="s">
        <v>3</v>
      </c>
      <c r="C57">
        <v>1.1000000000000001</v>
      </c>
      <c r="D57" s="16"/>
      <c r="E57" s="17"/>
      <c r="F57" s="17"/>
      <c r="G57" s="17"/>
      <c r="H57" s="18"/>
      <c r="I57">
        <f t="shared" si="4"/>
        <v>0</v>
      </c>
      <c r="K57" s="16"/>
      <c r="L57" s="17"/>
      <c r="M57" s="17"/>
      <c r="N57" s="17"/>
      <c r="O57" s="18"/>
      <c r="P57">
        <f t="shared" si="5"/>
        <v>0</v>
      </c>
      <c r="R57" s="24">
        <f t="shared" si="6"/>
        <v>0</v>
      </c>
      <c r="S57" s="50">
        <f>(R57+R58)/2</f>
        <v>0</v>
      </c>
      <c r="T57" s="24">
        <f t="shared" si="7"/>
        <v>0</v>
      </c>
      <c r="U57" s="50">
        <f>(T57+T58)/2</f>
        <v>0</v>
      </c>
      <c r="V57" s="47">
        <f>U57-S57</f>
        <v>0</v>
      </c>
    </row>
    <row r="58" spans="1:22" x14ac:dyDescent="0.25">
      <c r="A58" s="12">
        <v>14</v>
      </c>
      <c r="C58">
        <v>1.2</v>
      </c>
      <c r="D58" s="16"/>
      <c r="E58" s="17"/>
      <c r="F58" s="17"/>
      <c r="G58" s="17"/>
      <c r="H58" s="18"/>
      <c r="I58">
        <f t="shared" si="4"/>
        <v>0</v>
      </c>
      <c r="K58" s="16"/>
      <c r="L58" s="17"/>
      <c r="M58" s="17"/>
      <c r="N58" s="17"/>
      <c r="O58" s="18"/>
      <c r="P58">
        <f t="shared" si="5"/>
        <v>0</v>
      </c>
      <c r="R58" s="24">
        <f t="shared" si="6"/>
        <v>0</v>
      </c>
      <c r="S58" s="50"/>
      <c r="T58" s="24">
        <f t="shared" si="7"/>
        <v>0</v>
      </c>
      <c r="U58" s="50"/>
      <c r="V58" s="48"/>
    </row>
    <row r="59" spans="1:22" x14ac:dyDescent="0.25">
      <c r="A59" s="12">
        <v>15</v>
      </c>
      <c r="B59" t="s">
        <v>3</v>
      </c>
      <c r="C59">
        <v>2.1</v>
      </c>
      <c r="D59" s="16"/>
      <c r="E59" s="17"/>
      <c r="F59" s="17"/>
      <c r="G59" s="17"/>
      <c r="H59" s="18"/>
      <c r="I59">
        <f t="shared" si="4"/>
        <v>0</v>
      </c>
      <c r="K59" s="16"/>
      <c r="L59" s="17"/>
      <c r="M59" s="17"/>
      <c r="N59" s="17"/>
      <c r="O59" s="18"/>
      <c r="P59">
        <f t="shared" si="5"/>
        <v>0</v>
      </c>
      <c r="R59" s="24">
        <f t="shared" si="6"/>
        <v>0</v>
      </c>
      <c r="S59" s="50">
        <f>(R59+R60)/2</f>
        <v>0</v>
      </c>
      <c r="T59" s="24">
        <f t="shared" si="7"/>
        <v>0</v>
      </c>
      <c r="U59" s="50">
        <f>(T59+T60)/2</f>
        <v>0</v>
      </c>
      <c r="V59" s="47">
        <f>U59-S59</f>
        <v>0</v>
      </c>
    </row>
    <row r="60" spans="1:22" x14ac:dyDescent="0.25">
      <c r="A60" s="12">
        <v>16</v>
      </c>
      <c r="C60">
        <v>2.2000000000000002</v>
      </c>
      <c r="D60" s="16"/>
      <c r="E60" s="17"/>
      <c r="F60" s="17"/>
      <c r="G60" s="17"/>
      <c r="H60" s="18"/>
      <c r="I60">
        <f t="shared" si="4"/>
        <v>0</v>
      </c>
      <c r="K60" s="16"/>
      <c r="L60" s="17"/>
      <c r="M60" s="17"/>
      <c r="N60" s="17"/>
      <c r="O60" s="18"/>
      <c r="P60">
        <f t="shared" si="5"/>
        <v>0</v>
      </c>
      <c r="R60" s="24">
        <f t="shared" si="6"/>
        <v>0</v>
      </c>
      <c r="S60" s="50"/>
      <c r="T60" s="24">
        <f t="shared" si="7"/>
        <v>0</v>
      </c>
      <c r="U60" s="50"/>
      <c r="V60" s="48"/>
    </row>
    <row r="61" spans="1:22" x14ac:dyDescent="0.25">
      <c r="A61" s="12">
        <v>17</v>
      </c>
      <c r="B61" t="s">
        <v>3</v>
      </c>
      <c r="C61">
        <v>3.1</v>
      </c>
      <c r="D61" s="16"/>
      <c r="E61" s="17"/>
      <c r="F61" s="17"/>
      <c r="G61" s="17"/>
      <c r="H61" s="18"/>
      <c r="I61">
        <f t="shared" si="4"/>
        <v>0</v>
      </c>
      <c r="K61" s="16"/>
      <c r="L61" s="17"/>
      <c r="M61" s="17"/>
      <c r="N61" s="17"/>
      <c r="O61" s="18"/>
      <c r="P61">
        <f t="shared" si="5"/>
        <v>0</v>
      </c>
      <c r="R61" s="24">
        <f t="shared" si="6"/>
        <v>0</v>
      </c>
      <c r="S61" s="50">
        <f>(R61+R62)/2</f>
        <v>0</v>
      </c>
      <c r="T61" s="24">
        <f t="shared" si="7"/>
        <v>0</v>
      </c>
      <c r="U61" s="50">
        <f>(T61+T62)/2</f>
        <v>0</v>
      </c>
      <c r="V61" s="47">
        <f>U61-S61</f>
        <v>0</v>
      </c>
    </row>
    <row r="62" spans="1:22" x14ac:dyDescent="0.25">
      <c r="A62" s="12">
        <v>18</v>
      </c>
      <c r="C62">
        <v>3.2</v>
      </c>
      <c r="D62" s="16"/>
      <c r="E62" s="17"/>
      <c r="F62" s="17"/>
      <c r="G62" s="17"/>
      <c r="H62" s="18"/>
      <c r="I62">
        <f t="shared" si="4"/>
        <v>0</v>
      </c>
      <c r="K62" s="16"/>
      <c r="L62" s="17"/>
      <c r="M62" s="17"/>
      <c r="N62" s="17"/>
      <c r="O62" s="18"/>
      <c r="P62">
        <f t="shared" si="5"/>
        <v>0</v>
      </c>
      <c r="R62" s="24">
        <f t="shared" si="6"/>
        <v>0</v>
      </c>
      <c r="S62" s="50"/>
      <c r="T62" s="24">
        <f t="shared" si="7"/>
        <v>0</v>
      </c>
      <c r="U62" s="50"/>
      <c r="V62" s="48"/>
    </row>
    <row r="63" spans="1:22" x14ac:dyDescent="0.25">
      <c r="A63" s="12">
        <v>19</v>
      </c>
      <c r="B63" t="s">
        <v>3</v>
      </c>
      <c r="C63">
        <v>4.0999999999999996</v>
      </c>
      <c r="D63" s="16"/>
      <c r="E63" s="17"/>
      <c r="F63" s="17"/>
      <c r="G63" s="17"/>
      <c r="H63" s="18"/>
      <c r="I63">
        <f t="shared" si="4"/>
        <v>0</v>
      </c>
      <c r="K63" s="16"/>
      <c r="L63" s="17"/>
      <c r="M63" s="17"/>
      <c r="N63" s="17"/>
      <c r="O63" s="18"/>
      <c r="P63">
        <f t="shared" si="5"/>
        <v>0</v>
      </c>
      <c r="R63" s="24">
        <f t="shared" si="6"/>
        <v>0</v>
      </c>
      <c r="S63" s="50">
        <f>(R63+R64)/2</f>
        <v>0</v>
      </c>
      <c r="T63" s="24">
        <f t="shared" si="7"/>
        <v>0</v>
      </c>
      <c r="U63" s="50">
        <f>(T63+T64)/2</f>
        <v>0</v>
      </c>
      <c r="V63" s="47">
        <f>U63-S63</f>
        <v>0</v>
      </c>
    </row>
    <row r="64" spans="1:22" x14ac:dyDescent="0.25">
      <c r="A64" s="12">
        <v>20</v>
      </c>
      <c r="C64">
        <v>4.2</v>
      </c>
      <c r="D64" s="16"/>
      <c r="E64" s="17"/>
      <c r="F64" s="17"/>
      <c r="G64" s="17"/>
      <c r="H64" s="18"/>
      <c r="I64">
        <f t="shared" si="4"/>
        <v>0</v>
      </c>
      <c r="K64" s="16"/>
      <c r="L64" s="17"/>
      <c r="M64" s="17"/>
      <c r="N64" s="17"/>
      <c r="O64" s="18"/>
      <c r="P64">
        <f t="shared" si="5"/>
        <v>0</v>
      </c>
      <c r="R64" s="24">
        <f t="shared" si="6"/>
        <v>0</v>
      </c>
      <c r="S64" s="50"/>
      <c r="T64" s="24">
        <f t="shared" si="7"/>
        <v>0</v>
      </c>
      <c r="U64" s="50"/>
      <c r="V64" s="48"/>
    </row>
    <row r="65" spans="1:22" x14ac:dyDescent="0.25">
      <c r="A65" s="12">
        <v>21</v>
      </c>
      <c r="B65" t="s">
        <v>4</v>
      </c>
      <c r="C65">
        <v>1.1000000000000001</v>
      </c>
      <c r="D65" s="16"/>
      <c r="E65" s="17"/>
      <c r="F65" s="17"/>
      <c r="G65" s="17"/>
      <c r="H65" s="18"/>
      <c r="I65">
        <f t="shared" si="4"/>
        <v>0</v>
      </c>
      <c r="K65" s="16"/>
      <c r="L65" s="17"/>
      <c r="M65" s="17"/>
      <c r="N65" s="17"/>
      <c r="O65" s="18"/>
      <c r="P65">
        <f t="shared" si="5"/>
        <v>0</v>
      </c>
      <c r="R65" s="24">
        <f t="shared" si="6"/>
        <v>0</v>
      </c>
      <c r="S65" s="50">
        <f>(R65+R66)/2</f>
        <v>0</v>
      </c>
      <c r="T65" s="24">
        <f t="shared" si="7"/>
        <v>0</v>
      </c>
      <c r="U65" s="50">
        <f>(T65+T66)/2</f>
        <v>0</v>
      </c>
      <c r="V65" s="47">
        <f>U65-S65</f>
        <v>0</v>
      </c>
    </row>
    <row r="66" spans="1:22" x14ac:dyDescent="0.25">
      <c r="A66" s="12">
        <v>22</v>
      </c>
      <c r="C66">
        <v>1.2</v>
      </c>
      <c r="D66" s="16"/>
      <c r="E66" s="17"/>
      <c r="F66" s="17"/>
      <c r="G66" s="17"/>
      <c r="H66" s="18"/>
      <c r="I66">
        <f t="shared" si="4"/>
        <v>0</v>
      </c>
      <c r="K66" s="16"/>
      <c r="L66" s="17"/>
      <c r="M66" s="17"/>
      <c r="N66" s="17"/>
      <c r="O66" s="18"/>
      <c r="P66">
        <f t="shared" si="5"/>
        <v>0</v>
      </c>
      <c r="R66" s="24">
        <f t="shared" si="6"/>
        <v>0</v>
      </c>
      <c r="S66" s="50"/>
      <c r="T66" s="24">
        <f t="shared" si="7"/>
        <v>0</v>
      </c>
      <c r="U66" s="50"/>
      <c r="V66" s="48"/>
    </row>
    <row r="67" spans="1:22" x14ac:dyDescent="0.25">
      <c r="A67" s="12">
        <v>23</v>
      </c>
      <c r="B67" t="s">
        <v>4</v>
      </c>
      <c r="C67">
        <v>2.1</v>
      </c>
      <c r="D67" s="16"/>
      <c r="E67" s="17"/>
      <c r="F67" s="17"/>
      <c r="G67" s="17"/>
      <c r="H67" s="18"/>
      <c r="I67">
        <f t="shared" si="4"/>
        <v>0</v>
      </c>
      <c r="K67" s="16"/>
      <c r="L67" s="17"/>
      <c r="M67" s="17"/>
      <c r="N67" s="17"/>
      <c r="O67" s="18"/>
      <c r="P67">
        <f t="shared" si="5"/>
        <v>0</v>
      </c>
      <c r="R67" s="24">
        <f t="shared" si="6"/>
        <v>0</v>
      </c>
      <c r="S67" s="50">
        <f>(R67+R68)/2</f>
        <v>0</v>
      </c>
      <c r="T67" s="24">
        <f t="shared" si="7"/>
        <v>0</v>
      </c>
      <c r="U67" s="50">
        <f>(T67+T68)/2</f>
        <v>0</v>
      </c>
      <c r="V67" s="47">
        <f>U67-S67</f>
        <v>0</v>
      </c>
    </row>
    <row r="68" spans="1:22" x14ac:dyDescent="0.25">
      <c r="A68" s="12">
        <v>24</v>
      </c>
      <c r="C68">
        <v>2.2000000000000002</v>
      </c>
      <c r="D68" s="16"/>
      <c r="E68" s="17"/>
      <c r="F68" s="17"/>
      <c r="G68" s="17"/>
      <c r="H68" s="18"/>
      <c r="I68">
        <f t="shared" si="4"/>
        <v>0</v>
      </c>
      <c r="K68" s="16"/>
      <c r="L68" s="17"/>
      <c r="M68" s="17"/>
      <c r="N68" s="17"/>
      <c r="O68" s="18"/>
      <c r="P68">
        <f t="shared" si="5"/>
        <v>0</v>
      </c>
      <c r="R68" s="24">
        <f t="shared" si="6"/>
        <v>0</v>
      </c>
      <c r="S68" s="50"/>
      <c r="T68" s="24">
        <f t="shared" si="7"/>
        <v>0</v>
      </c>
      <c r="U68" s="50"/>
      <c r="V68" s="48"/>
    </row>
    <row r="69" spans="1:22" x14ac:dyDescent="0.25">
      <c r="A69" s="12">
        <v>25</v>
      </c>
      <c r="B69" t="s">
        <v>4</v>
      </c>
      <c r="C69">
        <v>3.1</v>
      </c>
      <c r="D69" s="16"/>
      <c r="E69" s="17"/>
      <c r="F69" s="17"/>
      <c r="G69" s="17"/>
      <c r="H69" s="18"/>
      <c r="I69">
        <f t="shared" si="4"/>
        <v>0</v>
      </c>
      <c r="K69" s="16"/>
      <c r="L69" s="17"/>
      <c r="M69" s="17"/>
      <c r="N69" s="17"/>
      <c r="O69" s="18"/>
      <c r="P69">
        <f t="shared" si="5"/>
        <v>0</v>
      </c>
      <c r="R69" s="24">
        <f t="shared" si="6"/>
        <v>0</v>
      </c>
      <c r="S69" s="50">
        <f>(R69+R70)/2</f>
        <v>0</v>
      </c>
      <c r="T69" s="24">
        <f t="shared" si="7"/>
        <v>0</v>
      </c>
      <c r="U69" s="50">
        <f>(T69+T70)/2</f>
        <v>0</v>
      </c>
      <c r="V69" s="47">
        <f>U69-S69</f>
        <v>0</v>
      </c>
    </row>
    <row r="70" spans="1:22" x14ac:dyDescent="0.25">
      <c r="A70" s="12">
        <v>26</v>
      </c>
      <c r="C70">
        <v>3.2</v>
      </c>
      <c r="D70" s="16"/>
      <c r="E70" s="17"/>
      <c r="F70" s="17"/>
      <c r="G70" s="17"/>
      <c r="H70" s="18"/>
      <c r="I70">
        <f t="shared" si="4"/>
        <v>0</v>
      </c>
      <c r="K70" s="16"/>
      <c r="L70" s="17"/>
      <c r="M70" s="17"/>
      <c r="N70" s="17"/>
      <c r="O70" s="18"/>
      <c r="P70">
        <f t="shared" si="5"/>
        <v>0</v>
      </c>
      <c r="R70" s="24">
        <f t="shared" si="6"/>
        <v>0</v>
      </c>
      <c r="S70" s="50"/>
      <c r="T70" s="24">
        <f t="shared" si="7"/>
        <v>0</v>
      </c>
      <c r="U70" s="50"/>
      <c r="V70" s="48"/>
    </row>
    <row r="71" spans="1:22" x14ac:dyDescent="0.25">
      <c r="A71" s="12">
        <v>27</v>
      </c>
      <c r="B71" t="s">
        <v>4</v>
      </c>
      <c r="C71">
        <v>4.0999999999999996</v>
      </c>
      <c r="D71" s="16"/>
      <c r="E71" s="17"/>
      <c r="F71" s="17"/>
      <c r="G71" s="17"/>
      <c r="H71" s="18"/>
      <c r="I71">
        <f t="shared" si="4"/>
        <v>0</v>
      </c>
      <c r="K71" s="16"/>
      <c r="L71" s="17"/>
      <c r="M71" s="17"/>
      <c r="N71" s="17"/>
      <c r="O71" s="18"/>
      <c r="P71">
        <f t="shared" si="5"/>
        <v>0</v>
      </c>
      <c r="R71" s="24">
        <f t="shared" si="6"/>
        <v>0</v>
      </c>
      <c r="S71" s="50">
        <f>(R71+R72)/2</f>
        <v>0</v>
      </c>
      <c r="T71" s="24">
        <f t="shared" si="7"/>
        <v>0</v>
      </c>
      <c r="U71" s="50">
        <f>(T71+T72)/2</f>
        <v>0</v>
      </c>
      <c r="V71" s="47">
        <f>U71-S71</f>
        <v>0</v>
      </c>
    </row>
    <row r="72" spans="1:22" x14ac:dyDescent="0.25">
      <c r="A72" s="12">
        <v>28</v>
      </c>
      <c r="C72">
        <v>4.2</v>
      </c>
      <c r="D72" s="16"/>
      <c r="E72" s="17"/>
      <c r="F72" s="17"/>
      <c r="G72" s="17"/>
      <c r="H72" s="18"/>
      <c r="I72">
        <f t="shared" si="4"/>
        <v>0</v>
      </c>
      <c r="K72" s="16"/>
      <c r="L72" s="17"/>
      <c r="M72" s="17"/>
      <c r="N72" s="17"/>
      <c r="O72" s="18"/>
      <c r="P72">
        <f t="shared" si="5"/>
        <v>0</v>
      </c>
      <c r="R72" s="24">
        <f t="shared" si="6"/>
        <v>0</v>
      </c>
      <c r="S72" s="50"/>
      <c r="T72" s="24">
        <f t="shared" si="7"/>
        <v>0</v>
      </c>
      <c r="U72" s="50"/>
      <c r="V72" s="48"/>
    </row>
    <row r="73" spans="1:22" x14ac:dyDescent="0.25">
      <c r="A73" s="12">
        <v>29</v>
      </c>
      <c r="B73" t="s">
        <v>4</v>
      </c>
      <c r="C73">
        <v>5.0999999999999996</v>
      </c>
      <c r="D73" s="16"/>
      <c r="E73" s="17"/>
      <c r="F73" s="17"/>
      <c r="G73" s="17"/>
      <c r="H73" s="18"/>
      <c r="I73">
        <f t="shared" si="4"/>
        <v>0</v>
      </c>
      <c r="K73" s="16"/>
      <c r="L73" s="17"/>
      <c r="M73" s="17"/>
      <c r="N73" s="17"/>
      <c r="O73" s="18"/>
      <c r="P73">
        <f t="shared" si="5"/>
        <v>0</v>
      </c>
      <c r="R73" s="24">
        <f t="shared" si="6"/>
        <v>0</v>
      </c>
      <c r="S73" s="50">
        <f>(R73+R74)/2</f>
        <v>0</v>
      </c>
      <c r="T73" s="24">
        <f t="shared" si="7"/>
        <v>0</v>
      </c>
      <c r="U73" s="50">
        <f>(T73+T74)/2</f>
        <v>0</v>
      </c>
      <c r="V73" s="47">
        <f>U73-S73</f>
        <v>0</v>
      </c>
    </row>
    <row r="74" spans="1:22" x14ac:dyDescent="0.25">
      <c r="A74" s="19">
        <v>30</v>
      </c>
      <c r="B74" s="2"/>
      <c r="C74" s="2">
        <v>5.2</v>
      </c>
      <c r="D74" s="20"/>
      <c r="E74" s="21"/>
      <c r="F74" s="21"/>
      <c r="G74" s="21"/>
      <c r="H74" s="22"/>
      <c r="I74" s="2">
        <f t="shared" si="4"/>
        <v>0</v>
      </c>
      <c r="J74" s="2"/>
      <c r="K74" s="20"/>
      <c r="L74" s="21"/>
      <c r="M74" s="21"/>
      <c r="N74" s="21"/>
      <c r="O74" s="22"/>
      <c r="P74" s="2">
        <f t="shared" si="5"/>
        <v>0</v>
      </c>
      <c r="R74" s="24">
        <f t="shared" si="6"/>
        <v>0</v>
      </c>
      <c r="S74" s="50"/>
      <c r="T74" s="24">
        <f t="shared" si="7"/>
        <v>0</v>
      </c>
      <c r="U74" s="50"/>
      <c r="V74" s="48"/>
    </row>
  </sheetData>
  <mergeCells count="102">
    <mergeCell ref="B1:O1"/>
    <mergeCell ref="B2:O2"/>
    <mergeCell ref="B39:O39"/>
    <mergeCell ref="B40:O40"/>
    <mergeCell ref="S45:S46"/>
    <mergeCell ref="R4:S4"/>
    <mergeCell ref="T4:U4"/>
    <mergeCell ref="R5:U5"/>
    <mergeCell ref="S7:S8"/>
    <mergeCell ref="U7:U8"/>
    <mergeCell ref="S15:S16"/>
    <mergeCell ref="U15:U16"/>
    <mergeCell ref="S47:S48"/>
    <mergeCell ref="U47:U48"/>
    <mergeCell ref="S49:S50"/>
    <mergeCell ref="U49:U50"/>
    <mergeCell ref="S51:S52"/>
    <mergeCell ref="U51:U52"/>
    <mergeCell ref="U45:U46"/>
    <mergeCell ref="T42:U42"/>
    <mergeCell ref="R42:S42"/>
    <mergeCell ref="R43:U43"/>
    <mergeCell ref="S63:S64"/>
    <mergeCell ref="U63:U64"/>
    <mergeCell ref="S53:S54"/>
    <mergeCell ref="U53:U54"/>
    <mergeCell ref="S55:S56"/>
    <mergeCell ref="U55:U56"/>
    <mergeCell ref="S57:S58"/>
    <mergeCell ref="U57:U58"/>
    <mergeCell ref="S59:S60"/>
    <mergeCell ref="U59:U60"/>
    <mergeCell ref="S61:S62"/>
    <mergeCell ref="U61:U62"/>
    <mergeCell ref="S71:S72"/>
    <mergeCell ref="U71:U72"/>
    <mergeCell ref="S73:S74"/>
    <mergeCell ref="U73:U74"/>
    <mergeCell ref="S65:S66"/>
    <mergeCell ref="U65:U66"/>
    <mergeCell ref="S67:S68"/>
    <mergeCell ref="U67:U68"/>
    <mergeCell ref="S69:S70"/>
    <mergeCell ref="U69:U70"/>
    <mergeCell ref="S17:S18"/>
    <mergeCell ref="U17:U18"/>
    <mergeCell ref="S19:S20"/>
    <mergeCell ref="U19:U20"/>
    <mergeCell ref="S21:S22"/>
    <mergeCell ref="U21:U22"/>
    <mergeCell ref="U9:U10"/>
    <mergeCell ref="S11:S12"/>
    <mergeCell ref="U11:U12"/>
    <mergeCell ref="S13:S14"/>
    <mergeCell ref="U13:U14"/>
    <mergeCell ref="S9:S10"/>
    <mergeCell ref="S35:S36"/>
    <mergeCell ref="U35:U36"/>
    <mergeCell ref="S29:S30"/>
    <mergeCell ref="U29:U30"/>
    <mergeCell ref="S31:S32"/>
    <mergeCell ref="U31:U32"/>
    <mergeCell ref="S33:S34"/>
    <mergeCell ref="U33:U34"/>
    <mergeCell ref="S23:S24"/>
    <mergeCell ref="U23:U24"/>
    <mergeCell ref="S25:S26"/>
    <mergeCell ref="U25:U26"/>
    <mergeCell ref="S27:S28"/>
    <mergeCell ref="U27:U28"/>
    <mergeCell ref="V15:V16"/>
    <mergeCell ref="V17:V18"/>
    <mergeCell ref="V19:V20"/>
    <mergeCell ref="V21:V22"/>
    <mergeCell ref="V23:V24"/>
    <mergeCell ref="V4:V6"/>
    <mergeCell ref="V7:V8"/>
    <mergeCell ref="V9:V10"/>
    <mergeCell ref="V11:V12"/>
    <mergeCell ref="V13:V14"/>
    <mergeCell ref="V35:V36"/>
    <mergeCell ref="V42:V44"/>
    <mergeCell ref="V45:V46"/>
    <mergeCell ref="V47:V48"/>
    <mergeCell ref="V49:V50"/>
    <mergeCell ref="V25:V26"/>
    <mergeCell ref="V27:V28"/>
    <mergeCell ref="V29:V30"/>
    <mergeCell ref="V31:V32"/>
    <mergeCell ref="V33:V34"/>
    <mergeCell ref="V71:V72"/>
    <mergeCell ref="V73:V74"/>
    <mergeCell ref="V61:V62"/>
    <mergeCell ref="V63:V64"/>
    <mergeCell ref="V65:V66"/>
    <mergeCell ref="V67:V68"/>
    <mergeCell ref="V69:V70"/>
    <mergeCell ref="V51:V52"/>
    <mergeCell ref="V53:V54"/>
    <mergeCell ref="V55:V56"/>
    <mergeCell ref="V57:V58"/>
    <mergeCell ref="V59:V60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5"/>
  <sheetViews>
    <sheetView workbookViewId="0">
      <selection activeCell="B4" sqref="B4"/>
    </sheetView>
  </sheetViews>
  <sheetFormatPr defaultRowHeight="15" x14ac:dyDescent="0.25"/>
  <sheetData>
    <row r="2" spans="1:5" x14ac:dyDescent="0.25">
      <c r="B2" s="46" t="s">
        <v>23</v>
      </c>
      <c r="C2" s="46"/>
      <c r="D2" s="46" t="s">
        <v>5</v>
      </c>
      <c r="E2" s="46"/>
    </row>
    <row r="3" spans="1:5" x14ac:dyDescent="0.25">
      <c r="B3" s="4" t="s">
        <v>7</v>
      </c>
      <c r="C3" s="4" t="s">
        <v>0</v>
      </c>
      <c r="D3" s="4" t="s">
        <v>1</v>
      </c>
      <c r="E3" s="4" t="s">
        <v>0</v>
      </c>
    </row>
    <row r="4" spans="1:5" x14ac:dyDescent="0.25">
      <c r="A4" t="s">
        <v>8</v>
      </c>
      <c r="B4" s="1">
        <f>REKAP!S7</f>
        <v>0</v>
      </c>
      <c r="C4" s="1">
        <f>REKAP!T45</f>
        <v>0</v>
      </c>
      <c r="D4" s="1">
        <f>REKAP!U7</f>
        <v>0</v>
      </c>
      <c r="E4" s="1">
        <f>REKAP!U45</f>
        <v>0</v>
      </c>
    </row>
    <row r="5" spans="1:5" x14ac:dyDescent="0.25">
      <c r="A5" t="s">
        <v>9</v>
      </c>
      <c r="B5" s="1">
        <f>REKAP!S9</f>
        <v>0</v>
      </c>
      <c r="C5" s="1">
        <f>REKAP!T47</f>
        <v>0</v>
      </c>
      <c r="D5" s="1">
        <f>REKAP!U9</f>
        <v>0</v>
      </c>
      <c r="E5" s="1">
        <f>REKAP!U47</f>
        <v>0</v>
      </c>
    </row>
    <row r="6" spans="1:5" x14ac:dyDescent="0.25">
      <c r="A6" t="s">
        <v>10</v>
      </c>
      <c r="B6" s="1">
        <f>REKAP!S11</f>
        <v>0</v>
      </c>
      <c r="C6" s="1">
        <f>REKAP!T49</f>
        <v>0</v>
      </c>
      <c r="D6" s="1">
        <f>REKAP!U11</f>
        <v>0</v>
      </c>
      <c r="E6" s="1">
        <f>REKAP!U49</f>
        <v>0</v>
      </c>
    </row>
    <row r="7" spans="1:5" x14ac:dyDescent="0.25">
      <c r="A7" t="s">
        <v>11</v>
      </c>
      <c r="B7" s="1">
        <f>REKAP!S13</f>
        <v>0</v>
      </c>
      <c r="C7" s="1">
        <f>REKAP!T51</f>
        <v>0</v>
      </c>
      <c r="D7" s="1">
        <f>REKAP!U13</f>
        <v>0</v>
      </c>
      <c r="E7" s="1">
        <f>REKAP!U51</f>
        <v>0</v>
      </c>
    </row>
    <row r="8" spans="1:5" x14ac:dyDescent="0.25">
      <c r="A8" t="s">
        <v>12</v>
      </c>
      <c r="B8" s="1">
        <f>REKAP!S15</f>
        <v>0</v>
      </c>
      <c r="C8" s="1">
        <f>REKAP!T53</f>
        <v>0</v>
      </c>
      <c r="D8" s="1">
        <f>REKAP!U15</f>
        <v>0</v>
      </c>
      <c r="E8" s="1">
        <f>REKAP!U53</f>
        <v>0</v>
      </c>
    </row>
    <row r="9" spans="1:5" x14ac:dyDescent="0.25">
      <c r="A9" t="s">
        <v>13</v>
      </c>
      <c r="B9" s="24">
        <f>REKAP!S17</f>
        <v>0</v>
      </c>
      <c r="C9" s="24">
        <f>REKAP!T55</f>
        <v>0</v>
      </c>
      <c r="D9" s="24">
        <f>REKAP!U17</f>
        <v>0</v>
      </c>
      <c r="E9" s="24">
        <f>REKAP!U55</f>
        <v>0</v>
      </c>
    </row>
    <row r="10" spans="1:5" x14ac:dyDescent="0.25">
      <c r="A10" t="s">
        <v>14</v>
      </c>
      <c r="B10" s="24">
        <f>REKAP!S19</f>
        <v>0</v>
      </c>
      <c r="C10" s="24">
        <f>REKAP!T57</f>
        <v>0</v>
      </c>
      <c r="D10" s="24">
        <f>REKAP!U19</f>
        <v>0</v>
      </c>
      <c r="E10" s="24">
        <f>REKAP!U57</f>
        <v>0</v>
      </c>
    </row>
    <row r="11" spans="1:5" x14ac:dyDescent="0.25">
      <c r="A11" t="s">
        <v>15</v>
      </c>
      <c r="B11" s="24">
        <f>REKAP!S21</f>
        <v>0</v>
      </c>
      <c r="C11" s="24">
        <f>REKAP!T59</f>
        <v>0</v>
      </c>
      <c r="D11" s="24">
        <f>REKAP!U21</f>
        <v>0</v>
      </c>
      <c r="E11" s="24">
        <f>REKAP!U59</f>
        <v>0</v>
      </c>
    </row>
    <row r="12" spans="1:5" x14ac:dyDescent="0.25">
      <c r="A12" t="s">
        <v>16</v>
      </c>
      <c r="B12" s="24">
        <f>REKAP!S23</f>
        <v>0</v>
      </c>
      <c r="C12" s="24">
        <f>REKAP!T61</f>
        <v>0</v>
      </c>
      <c r="D12" s="24">
        <f>REKAP!U23</f>
        <v>0</v>
      </c>
      <c r="E12" s="24">
        <f>REKAP!U61</f>
        <v>0</v>
      </c>
    </row>
    <row r="13" spans="1:5" x14ac:dyDescent="0.25">
      <c r="A13" t="s">
        <v>17</v>
      </c>
      <c r="B13" s="24">
        <f>REKAP!S25</f>
        <v>0</v>
      </c>
      <c r="C13" s="24">
        <f>REKAP!T63</f>
        <v>0</v>
      </c>
      <c r="D13" s="24">
        <f>REKAP!U25</f>
        <v>0</v>
      </c>
      <c r="E13" s="24">
        <f>REKAP!U63</f>
        <v>0</v>
      </c>
    </row>
    <row r="14" spans="1:5" x14ac:dyDescent="0.25">
      <c r="A14" t="s">
        <v>18</v>
      </c>
      <c r="B14" s="24">
        <f>REKAP!S27</f>
        <v>0</v>
      </c>
      <c r="C14" s="24">
        <f>REKAP!T65</f>
        <v>0</v>
      </c>
      <c r="D14" s="24">
        <f>REKAP!U27</f>
        <v>0</v>
      </c>
      <c r="E14" s="24">
        <f>REKAP!U65</f>
        <v>0</v>
      </c>
    </row>
    <row r="15" spans="1:5" x14ac:dyDescent="0.25">
      <c r="A15" t="s">
        <v>19</v>
      </c>
      <c r="B15" s="24">
        <f>REKAP!S29</f>
        <v>0</v>
      </c>
      <c r="C15" s="24">
        <f>REKAP!T67</f>
        <v>0</v>
      </c>
      <c r="D15" s="24">
        <f>REKAP!U29</f>
        <v>0</v>
      </c>
      <c r="E15" s="24">
        <f>REKAP!U67</f>
        <v>0</v>
      </c>
    </row>
    <row r="16" spans="1:5" x14ac:dyDescent="0.25">
      <c r="A16" t="s">
        <v>20</v>
      </c>
      <c r="B16" s="24">
        <f>REKAP!S31</f>
        <v>0</v>
      </c>
      <c r="C16" s="24">
        <f>REKAP!T69</f>
        <v>0</v>
      </c>
      <c r="D16" s="24">
        <f>REKAP!U31</f>
        <v>0</v>
      </c>
      <c r="E16" s="24">
        <f>REKAP!U69</f>
        <v>0</v>
      </c>
    </row>
    <row r="17" spans="1:5" x14ac:dyDescent="0.25">
      <c r="A17" t="s">
        <v>21</v>
      </c>
      <c r="B17" s="24">
        <f>REKAP!S33</f>
        <v>0</v>
      </c>
      <c r="C17" s="24">
        <f>REKAP!T71</f>
        <v>0</v>
      </c>
      <c r="D17" s="24">
        <f>REKAP!U33</f>
        <v>0</v>
      </c>
      <c r="E17" s="24">
        <f>REKAP!U71</f>
        <v>0</v>
      </c>
    </row>
    <row r="18" spans="1:5" x14ac:dyDescent="0.25">
      <c r="A18" t="s">
        <v>22</v>
      </c>
      <c r="B18" s="24">
        <f>REKAP!S35</f>
        <v>0</v>
      </c>
      <c r="C18" s="24">
        <f>REKAP!T73</f>
        <v>0</v>
      </c>
      <c r="D18" s="24">
        <f>REKAP!U35</f>
        <v>0</v>
      </c>
      <c r="E18" s="24">
        <f>REKAP!U73</f>
        <v>0</v>
      </c>
    </row>
    <row r="19" spans="1:5" x14ac:dyDescent="0.25">
      <c r="B19" s="3"/>
      <c r="C19" s="3"/>
    </row>
    <row r="20" spans="1:5" x14ac:dyDescent="0.25">
      <c r="B20" s="3"/>
      <c r="C20" s="3"/>
    </row>
    <row r="21" spans="1:5" x14ac:dyDescent="0.25">
      <c r="B21" s="6" t="s">
        <v>23</v>
      </c>
      <c r="C21" s="6" t="s">
        <v>5</v>
      </c>
      <c r="E21" s="6"/>
    </row>
    <row r="22" spans="1:5" x14ac:dyDescent="0.25">
      <c r="B22" s="5" t="s">
        <v>7</v>
      </c>
      <c r="C22" s="5" t="s">
        <v>1</v>
      </c>
      <c r="E22" s="5"/>
    </row>
    <row r="23" spans="1:5" x14ac:dyDescent="0.25">
      <c r="A23" t="s">
        <v>8</v>
      </c>
      <c r="B23" s="1">
        <f>REKAP!S7</f>
        <v>0</v>
      </c>
      <c r="C23" s="1">
        <f>REKAP!T7</f>
        <v>0</v>
      </c>
    </row>
    <row r="24" spans="1:5" x14ac:dyDescent="0.25">
      <c r="A24" t="s">
        <v>9</v>
      </c>
      <c r="B24" s="1">
        <f>REKAP!S9</f>
        <v>0</v>
      </c>
      <c r="C24" s="1">
        <f>REKAP!T9</f>
        <v>0</v>
      </c>
    </row>
    <row r="25" spans="1:5" x14ac:dyDescent="0.25">
      <c r="A25" t="s">
        <v>10</v>
      </c>
      <c r="B25" s="1">
        <f>REKAP!S11</f>
        <v>0</v>
      </c>
      <c r="C25" s="1">
        <f>REKAP!T11</f>
        <v>0</v>
      </c>
    </row>
    <row r="26" spans="1:5" x14ac:dyDescent="0.25">
      <c r="A26" t="s">
        <v>11</v>
      </c>
      <c r="B26" s="1">
        <f>REKAP!S13</f>
        <v>0</v>
      </c>
      <c r="C26" s="1">
        <f>REKAP!T13</f>
        <v>0</v>
      </c>
    </row>
    <row r="27" spans="1:5" x14ac:dyDescent="0.25">
      <c r="A27" t="s">
        <v>12</v>
      </c>
      <c r="B27" s="1">
        <f>REKAP!S15</f>
        <v>0</v>
      </c>
      <c r="C27" s="1">
        <f>REKAP!T15</f>
        <v>0</v>
      </c>
      <c r="E27" s="3"/>
    </row>
    <row r="28" spans="1:5" x14ac:dyDescent="0.25">
      <c r="A28" t="s">
        <v>13</v>
      </c>
      <c r="B28" s="24">
        <f>REKAP!S17</f>
        <v>0</v>
      </c>
      <c r="C28" s="24">
        <f>REKAP!T17</f>
        <v>0</v>
      </c>
      <c r="E28" s="3"/>
    </row>
    <row r="29" spans="1:5" x14ac:dyDescent="0.25">
      <c r="A29" t="s">
        <v>14</v>
      </c>
      <c r="B29" s="24">
        <f>REKAP!S19</f>
        <v>0</v>
      </c>
      <c r="C29" s="24">
        <f>REKAP!T19</f>
        <v>0</v>
      </c>
      <c r="E29" s="3"/>
    </row>
    <row r="30" spans="1:5" x14ac:dyDescent="0.25">
      <c r="A30" t="s">
        <v>15</v>
      </c>
      <c r="B30" s="24">
        <f>REKAP!S21</f>
        <v>0</v>
      </c>
      <c r="C30" s="24">
        <f>REKAP!T21</f>
        <v>0</v>
      </c>
      <c r="E30" s="3"/>
    </row>
    <row r="31" spans="1:5" x14ac:dyDescent="0.25">
      <c r="A31" t="s">
        <v>16</v>
      </c>
      <c r="B31" s="24">
        <f>REKAP!S23</f>
        <v>0</v>
      </c>
      <c r="C31" s="24">
        <f>REKAP!T23</f>
        <v>0</v>
      </c>
      <c r="E31" s="3"/>
    </row>
    <row r="32" spans="1:5" x14ac:dyDescent="0.25">
      <c r="A32" t="s">
        <v>17</v>
      </c>
      <c r="B32" s="24">
        <f>REKAP!S25</f>
        <v>0</v>
      </c>
      <c r="C32" s="24">
        <f>REKAP!T25</f>
        <v>0</v>
      </c>
      <c r="E32" s="3"/>
    </row>
    <row r="33" spans="1:5" x14ac:dyDescent="0.25">
      <c r="A33" t="s">
        <v>18</v>
      </c>
      <c r="B33" s="24">
        <f>REKAP!S27</f>
        <v>0</v>
      </c>
      <c r="C33" s="24">
        <f>REKAP!T27</f>
        <v>0</v>
      </c>
      <c r="E33" s="3"/>
    </row>
    <row r="34" spans="1:5" x14ac:dyDescent="0.25">
      <c r="A34" t="s">
        <v>19</v>
      </c>
      <c r="B34" s="24">
        <f>REKAP!S29</f>
        <v>0</v>
      </c>
      <c r="C34" s="24">
        <f>REKAP!T29</f>
        <v>0</v>
      </c>
      <c r="E34" s="3"/>
    </row>
    <row r="35" spans="1:5" x14ac:dyDescent="0.25">
      <c r="A35" t="s">
        <v>20</v>
      </c>
      <c r="B35" s="24">
        <f>REKAP!S31</f>
        <v>0</v>
      </c>
      <c r="C35" s="24">
        <f>REKAP!T31</f>
        <v>0</v>
      </c>
      <c r="E35" s="3"/>
    </row>
    <row r="36" spans="1:5" x14ac:dyDescent="0.25">
      <c r="A36" t="s">
        <v>21</v>
      </c>
      <c r="B36" s="24">
        <f>REKAP!S35</f>
        <v>0</v>
      </c>
      <c r="C36" s="24">
        <f>REKAP!T35</f>
        <v>0</v>
      </c>
      <c r="E36" s="3"/>
    </row>
    <row r="37" spans="1:5" x14ac:dyDescent="0.25">
      <c r="A37" t="s">
        <v>22</v>
      </c>
      <c r="B37" s="24">
        <f>REKAP!S37</f>
        <v>0</v>
      </c>
      <c r="C37" s="24">
        <f>REKAP!T37</f>
        <v>0</v>
      </c>
      <c r="E37" s="3"/>
    </row>
    <row r="38" spans="1:5" x14ac:dyDescent="0.25">
      <c r="C38" s="3"/>
    </row>
    <row r="39" spans="1:5" x14ac:dyDescent="0.25">
      <c r="B39" s="6" t="s">
        <v>23</v>
      </c>
      <c r="C39" s="6" t="s">
        <v>5</v>
      </c>
      <c r="D39" s="6"/>
    </row>
    <row r="40" spans="1:5" x14ac:dyDescent="0.25">
      <c r="B40" s="5" t="s">
        <v>0</v>
      </c>
      <c r="C40" s="5" t="s">
        <v>0</v>
      </c>
      <c r="D40" s="5"/>
    </row>
    <row r="41" spans="1:5" x14ac:dyDescent="0.25">
      <c r="A41" t="s">
        <v>8</v>
      </c>
      <c r="B41" s="1">
        <f>REKAP!T45</f>
        <v>0</v>
      </c>
      <c r="C41" s="1">
        <f>REKAP!U45</f>
        <v>0</v>
      </c>
    </row>
    <row r="42" spans="1:5" x14ac:dyDescent="0.25">
      <c r="A42" t="s">
        <v>9</v>
      </c>
      <c r="B42" s="1">
        <f>REKAP!T47</f>
        <v>0</v>
      </c>
      <c r="C42" s="1">
        <f>REKAP!U47</f>
        <v>0</v>
      </c>
    </row>
    <row r="43" spans="1:5" x14ac:dyDescent="0.25">
      <c r="A43" t="s">
        <v>10</v>
      </c>
      <c r="B43" s="1">
        <f>REKAP!T49</f>
        <v>0</v>
      </c>
      <c r="C43" s="1">
        <f>REKAP!U49</f>
        <v>0</v>
      </c>
    </row>
    <row r="44" spans="1:5" x14ac:dyDescent="0.25">
      <c r="A44" t="s">
        <v>11</v>
      </c>
      <c r="B44" s="1">
        <f>REKAP!T51</f>
        <v>0</v>
      </c>
      <c r="C44" s="1">
        <f>REKAP!U51</f>
        <v>0</v>
      </c>
    </row>
    <row r="45" spans="1:5" x14ac:dyDescent="0.25">
      <c r="A45" t="s">
        <v>12</v>
      </c>
      <c r="B45" s="1">
        <f>REKAP!T53</f>
        <v>0</v>
      </c>
      <c r="C45" s="1">
        <f>REKAP!U53</f>
        <v>0</v>
      </c>
      <c r="D45" s="3"/>
    </row>
    <row r="46" spans="1:5" x14ac:dyDescent="0.25">
      <c r="A46" t="s">
        <v>13</v>
      </c>
      <c r="B46" s="1">
        <f>REKAP!T55</f>
        <v>0</v>
      </c>
      <c r="C46" s="1">
        <f>REKAP!U55</f>
        <v>0</v>
      </c>
      <c r="D46" s="3"/>
    </row>
    <row r="47" spans="1:5" x14ac:dyDescent="0.25">
      <c r="A47" t="s">
        <v>14</v>
      </c>
      <c r="B47" s="1">
        <f>REKAP!T57</f>
        <v>0</v>
      </c>
      <c r="C47" s="1">
        <f>REKAP!U57</f>
        <v>0</v>
      </c>
      <c r="D47" s="3"/>
    </row>
    <row r="48" spans="1:5" x14ac:dyDescent="0.25">
      <c r="A48" t="s">
        <v>15</v>
      </c>
      <c r="B48" s="1">
        <f>REKAP!T59</f>
        <v>0</v>
      </c>
      <c r="C48" s="1">
        <f>REKAP!U59</f>
        <v>0</v>
      </c>
      <c r="D48" s="3"/>
    </row>
    <row r="49" spans="1:4" x14ac:dyDescent="0.25">
      <c r="A49" t="s">
        <v>16</v>
      </c>
      <c r="B49" s="1">
        <f>REKAP!T61</f>
        <v>0</v>
      </c>
      <c r="C49" s="1">
        <f>REKAP!U61</f>
        <v>0</v>
      </c>
      <c r="D49" s="3"/>
    </row>
    <row r="50" spans="1:4" x14ac:dyDescent="0.25">
      <c r="A50" t="s">
        <v>17</v>
      </c>
      <c r="B50" s="1">
        <f>REKAP!T63</f>
        <v>0</v>
      </c>
      <c r="C50" s="1">
        <f>REKAP!U63</f>
        <v>0</v>
      </c>
      <c r="D50" s="3"/>
    </row>
    <row r="51" spans="1:4" x14ac:dyDescent="0.25">
      <c r="A51" t="s">
        <v>18</v>
      </c>
      <c r="B51" s="1">
        <f>REKAP!T65</f>
        <v>0</v>
      </c>
      <c r="C51" s="1">
        <f>REKAP!U65</f>
        <v>0</v>
      </c>
      <c r="D51" s="3"/>
    </row>
    <row r="52" spans="1:4" x14ac:dyDescent="0.25">
      <c r="A52" t="s">
        <v>19</v>
      </c>
      <c r="B52" s="1">
        <f>REKAP!T67</f>
        <v>0</v>
      </c>
      <c r="C52" s="1">
        <f>REKAP!U67</f>
        <v>0</v>
      </c>
      <c r="D52" s="3"/>
    </row>
    <row r="53" spans="1:4" x14ac:dyDescent="0.25">
      <c r="A53" t="s">
        <v>20</v>
      </c>
      <c r="B53" s="1">
        <f>REKAP!T69</f>
        <v>0</v>
      </c>
      <c r="C53" s="1">
        <f>REKAP!U69</f>
        <v>0</v>
      </c>
      <c r="D53" s="3"/>
    </row>
    <row r="54" spans="1:4" x14ac:dyDescent="0.25">
      <c r="A54" t="s">
        <v>21</v>
      </c>
      <c r="B54" s="1">
        <f>REKAP!T71</f>
        <v>0</v>
      </c>
      <c r="C54" s="1">
        <f>REKAP!U71</f>
        <v>0</v>
      </c>
      <c r="D54" s="3"/>
    </row>
    <row r="55" spans="1:4" x14ac:dyDescent="0.25">
      <c r="A55" t="s">
        <v>22</v>
      </c>
      <c r="B55" s="1">
        <f>REKAP!T73</f>
        <v>0</v>
      </c>
      <c r="C55" s="1">
        <f>REKAP!U73</f>
        <v>0</v>
      </c>
      <c r="D55" s="3"/>
    </row>
  </sheetData>
  <mergeCells count="2">
    <mergeCell ref="B2:C2"/>
    <mergeCell ref="D2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kuesioner</vt:lpstr>
      <vt:lpstr>REKAP</vt:lpstr>
      <vt:lpstr>HASIL</vt:lpstr>
    </vt:vector>
  </TitlesOfParts>
  <Company>IBI Darmajaya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 ali</dc:creator>
  <cp:lastModifiedBy>Windows User</cp:lastModifiedBy>
  <cp:lastPrinted>2012-06-26T07:18:42Z</cp:lastPrinted>
  <dcterms:created xsi:type="dcterms:W3CDTF">2012-06-26T07:13:44Z</dcterms:created>
  <dcterms:modified xsi:type="dcterms:W3CDTF">2019-02-25T02:49:20Z</dcterms:modified>
</cp:coreProperties>
</file>