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 activeTab="4"/>
  </bookViews>
  <sheets>
    <sheet name="MASTER AKUN" sheetId="1" r:id="rId1"/>
    <sheet name="JU" sheetId="2" r:id="rId2"/>
    <sheet name="BB" sheetId="3" r:id="rId3"/>
    <sheet name="BB PEMBANTU PIUTANG" sheetId="4" r:id="rId4"/>
    <sheet name="BB PEMBANTU PERSEDIAAN" sheetId="5" r:id="rId5"/>
  </sheets>
  <calcPr calcId="144525"/>
</workbook>
</file>

<file path=xl/calcChain.xml><?xml version="1.0" encoding="utf-8"?>
<calcChain xmlns="http://schemas.openxmlformats.org/spreadsheetml/2006/main">
  <c r="G38" i="3" l="1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12" i="3"/>
  <c r="G11" i="3"/>
  <c r="G10" i="3"/>
  <c r="G9" i="3"/>
  <c r="G8" i="3"/>
  <c r="G13" i="3"/>
  <c r="G180" i="2"/>
  <c r="F176" i="2"/>
  <c r="G172" i="2"/>
  <c r="F172" i="2"/>
  <c r="F157" i="2"/>
  <c r="F153" i="2"/>
  <c r="G149" i="2"/>
  <c r="F149" i="2"/>
  <c r="G138" i="2"/>
  <c r="F138" i="2"/>
  <c r="F130" i="2"/>
  <c r="G126" i="2"/>
  <c r="F126" i="2"/>
  <c r="F119" i="2"/>
  <c r="G108" i="2"/>
  <c r="F108" i="2"/>
  <c r="G100" i="2"/>
  <c r="G90" i="2"/>
  <c r="F90" i="2"/>
  <c r="F84" i="2"/>
  <c r="F80" i="2"/>
  <c r="G67" i="2"/>
  <c r="F67" i="2"/>
  <c r="F58" i="2"/>
  <c r="G54" i="2"/>
  <c r="G49" i="2"/>
  <c r="F49" i="2"/>
  <c r="F42" i="2"/>
  <c r="G32" i="2"/>
  <c r="G21" i="2"/>
  <c r="F21" i="2"/>
  <c r="G10" i="2"/>
  <c r="F10" i="2"/>
  <c r="E69" i="1"/>
  <c r="D69" i="1"/>
</calcChain>
</file>

<file path=xl/sharedStrings.xml><?xml version="1.0" encoding="utf-8"?>
<sst xmlns="http://schemas.openxmlformats.org/spreadsheetml/2006/main" count="1385" uniqueCount="215">
  <si>
    <t>PT. KHARISMA DIGITAL</t>
  </si>
  <si>
    <t>DAFTAR NAMA AKUN PT. KHARISMA DIGITAL</t>
  </si>
  <si>
    <t>No. Akun</t>
  </si>
  <si>
    <t>Perkiraan</t>
  </si>
  <si>
    <t>Ref</t>
  </si>
  <si>
    <t>Debit</t>
  </si>
  <si>
    <t>Kredit</t>
  </si>
  <si>
    <t>1-1100</t>
  </si>
  <si>
    <t>Kas Kecil</t>
  </si>
  <si>
    <t>1-1110</t>
  </si>
  <si>
    <t>Bank</t>
  </si>
  <si>
    <t>1-1120</t>
  </si>
  <si>
    <t>Surat surat Berharga</t>
  </si>
  <si>
    <t>1-1130</t>
  </si>
  <si>
    <t>Piutang Usaha</t>
  </si>
  <si>
    <t>1-1140</t>
  </si>
  <si>
    <t>Cadangan Kerugian Piutang</t>
  </si>
  <si>
    <t>1-1150</t>
  </si>
  <si>
    <t>Piutang Karyawan</t>
  </si>
  <si>
    <t>1-1160</t>
  </si>
  <si>
    <t>Piutang lain lain</t>
  </si>
  <si>
    <t>1-1170</t>
  </si>
  <si>
    <t>Persediaan Barang Dagang</t>
  </si>
  <si>
    <t>1-1180</t>
  </si>
  <si>
    <t>Persediaan Perlengkapan Kantor</t>
  </si>
  <si>
    <t>1-1190</t>
  </si>
  <si>
    <t>Persediaan Perlengkapan Toko</t>
  </si>
  <si>
    <t>1-1200</t>
  </si>
  <si>
    <t>PPN Masukan</t>
  </si>
  <si>
    <t>1-1210</t>
  </si>
  <si>
    <t>Pajak Dibayar Dimuka</t>
  </si>
  <si>
    <t>1-1220</t>
  </si>
  <si>
    <t>Asuransi Dibayar Dimuka</t>
  </si>
  <si>
    <t>1-1230</t>
  </si>
  <si>
    <t>Iklan Dibayar Dimuka</t>
  </si>
  <si>
    <t>1-21000</t>
  </si>
  <si>
    <t>Tanah</t>
  </si>
  <si>
    <t>1-21200</t>
  </si>
  <si>
    <t>Bangunan</t>
  </si>
  <si>
    <t>1-21201</t>
  </si>
  <si>
    <t>Akumulasi Penyusutan Bangunan</t>
  </si>
  <si>
    <t>1-21300</t>
  </si>
  <si>
    <t>Kendaraan</t>
  </si>
  <si>
    <t>1-21301</t>
  </si>
  <si>
    <t>Akumulasi Penyusustan Kendaraan</t>
  </si>
  <si>
    <t>1-21400</t>
  </si>
  <si>
    <t>Peralatan</t>
  </si>
  <si>
    <t>1-21401</t>
  </si>
  <si>
    <t>Akumulasi Penyusustan Peralatan</t>
  </si>
  <si>
    <t>2-1100</t>
  </si>
  <si>
    <t>Hutang Usaha</t>
  </si>
  <si>
    <t>2-1110</t>
  </si>
  <si>
    <t>Biaya Gaji yang masih harus dibayar</t>
  </si>
  <si>
    <t>2-1120</t>
  </si>
  <si>
    <t>Biaya Listrik, Telp, dan Air yang masih harus dibayar</t>
  </si>
  <si>
    <t>2-1130</t>
  </si>
  <si>
    <t>PPN Keluaran</t>
  </si>
  <si>
    <t>2-1140</t>
  </si>
  <si>
    <t>Hutang Pajak Penghasilan</t>
  </si>
  <si>
    <t>2-1150</t>
  </si>
  <si>
    <t>Hutang Deviden</t>
  </si>
  <si>
    <t>2-1160</t>
  </si>
  <si>
    <t>Hutang Lain lain</t>
  </si>
  <si>
    <t>2-21000</t>
  </si>
  <si>
    <t>Hutang Bank</t>
  </si>
  <si>
    <t>3-1100</t>
  </si>
  <si>
    <t>Modal Saham</t>
  </si>
  <si>
    <t>3-1200</t>
  </si>
  <si>
    <t>Laba Di Tahan</t>
  </si>
  <si>
    <t>3-1300</t>
  </si>
  <si>
    <t>Deviden</t>
  </si>
  <si>
    <t>3-1400</t>
  </si>
  <si>
    <t>4-1000</t>
  </si>
  <si>
    <t>Penjualan</t>
  </si>
  <si>
    <t>4-1200</t>
  </si>
  <si>
    <t>Potongan Penjualan</t>
  </si>
  <si>
    <t>4-1300</t>
  </si>
  <si>
    <t>Retur Penjualan</t>
  </si>
  <si>
    <t>5-1000</t>
  </si>
  <si>
    <t>Harga Pokok Penjualan</t>
  </si>
  <si>
    <t>5-20000</t>
  </si>
  <si>
    <t>Potongan Pembelian</t>
  </si>
  <si>
    <t>5-30000</t>
  </si>
  <si>
    <t>Retur Pembelian</t>
  </si>
  <si>
    <t>5-40000</t>
  </si>
  <si>
    <t>Ongkos Angkut Pembelian</t>
  </si>
  <si>
    <t>6-1100</t>
  </si>
  <si>
    <t xml:space="preserve">Biaya Gaji dan Upah penjualan </t>
  </si>
  <si>
    <t>6-1110</t>
  </si>
  <si>
    <t>Biaya Penyusutan Kendaraan</t>
  </si>
  <si>
    <t>6-1120</t>
  </si>
  <si>
    <t>Biaya Iklan dan Promosi</t>
  </si>
  <si>
    <t>6-1130</t>
  </si>
  <si>
    <t>Biaya Asuransi</t>
  </si>
  <si>
    <t>6-1140</t>
  </si>
  <si>
    <t>Biaya Perlengkapan Toko</t>
  </si>
  <si>
    <t>6-1150</t>
  </si>
  <si>
    <t>Biaya lain lain dan Penjualan</t>
  </si>
  <si>
    <t>6-21000</t>
  </si>
  <si>
    <t>Biaya Gaji dan Upah adm</t>
  </si>
  <si>
    <t>6-22000</t>
  </si>
  <si>
    <t>Biaya Listri, Telp dan Air</t>
  </si>
  <si>
    <t>6-23000</t>
  </si>
  <si>
    <t>Biaya Pemeliharaan dan Perbaikan</t>
  </si>
  <si>
    <t>6-24000</t>
  </si>
  <si>
    <t>Biaya Entertainment</t>
  </si>
  <si>
    <t>6-25000</t>
  </si>
  <si>
    <t>Pajak Penghasilan</t>
  </si>
  <si>
    <t>6-26000</t>
  </si>
  <si>
    <t>Biaya Perlengkapan Kantor</t>
  </si>
  <si>
    <t>6-27000</t>
  </si>
  <si>
    <t>Biaya Penyusutan Peralatan</t>
  </si>
  <si>
    <t>6-28000</t>
  </si>
  <si>
    <t>Biaya Penyusustan Bangunan</t>
  </si>
  <si>
    <t>6-29000</t>
  </si>
  <si>
    <t>Biaya Lain lain dan Administrasi Umum</t>
  </si>
  <si>
    <t>8-10000</t>
  </si>
  <si>
    <t>Pendapatan Jasa Giro</t>
  </si>
  <si>
    <t>8-20000</t>
  </si>
  <si>
    <t>Pendapatan Deviden</t>
  </si>
  <si>
    <t>8-30000</t>
  </si>
  <si>
    <t>Pendapatan Denda Keterlambatan</t>
  </si>
  <si>
    <t>8-40000</t>
  </si>
  <si>
    <t>Laba Penjualan Surat surat Berharga</t>
  </si>
  <si>
    <t>8-50000</t>
  </si>
  <si>
    <t>Laba Penjualan Aktiva Tetap</t>
  </si>
  <si>
    <t>8-60000</t>
  </si>
  <si>
    <t>Pendapatan Lain lain</t>
  </si>
  <si>
    <t>9-10000</t>
  </si>
  <si>
    <t>Biaya Adminstrasi Bank</t>
  </si>
  <si>
    <t>9-20000</t>
  </si>
  <si>
    <t>Biaya Bunga Bank</t>
  </si>
  <si>
    <t>9-30000</t>
  </si>
  <si>
    <t>Rugi Penjualan Surat surat Berharga</t>
  </si>
  <si>
    <t>9-40000</t>
  </si>
  <si>
    <t>Rugi Penjualan Aktiva Tetap</t>
  </si>
  <si>
    <t>TOTAL</t>
  </si>
  <si>
    <t>PT.KHARISMA DIGITAL</t>
  </si>
  <si>
    <t>JURNAL UMUM</t>
  </si>
  <si>
    <t>Tanggal</t>
  </si>
  <si>
    <t>Bukti Transaksi</t>
  </si>
  <si>
    <t>Keterangan</t>
  </si>
  <si>
    <t>Debet</t>
  </si>
  <si>
    <t>N-001</t>
  </si>
  <si>
    <t>N-003</t>
  </si>
  <si>
    <t>Hutang Dagang</t>
  </si>
  <si>
    <t>N-002</t>
  </si>
  <si>
    <t xml:space="preserve">Retur Pembelian </t>
  </si>
  <si>
    <t>KODE PERSEDIAAN</t>
  </si>
  <si>
    <t>QUANTITY</t>
  </si>
  <si>
    <t>HARGA</t>
  </si>
  <si>
    <t>JUMLAH</t>
  </si>
  <si>
    <t>PENERIMAAN BARANG</t>
  </si>
  <si>
    <t>PENGELUARAN BARANG</t>
  </si>
  <si>
    <t>TANGGAL</t>
  </si>
  <si>
    <t>NOMOR AKUN</t>
  </si>
  <si>
    <t>BUKTI TRANSAKSI</t>
  </si>
  <si>
    <t>KETERANGAN</t>
  </si>
  <si>
    <t>REF</t>
  </si>
  <si>
    <t>DEBIT</t>
  </si>
  <si>
    <t>KREDIT</t>
  </si>
  <si>
    <t>Rp               3,825,000</t>
  </si>
  <si>
    <t>Rp                           3,825,000</t>
  </si>
  <si>
    <t>Red</t>
  </si>
  <si>
    <t>Saldo</t>
  </si>
  <si>
    <t>saldo awal</t>
  </si>
  <si>
    <t xml:space="preserve">  </t>
  </si>
  <si>
    <t xml:space="preserve">BUKU BESAR   </t>
  </si>
  <si>
    <t>KODE AKUN</t>
  </si>
  <si>
    <t>BUKU BESAR</t>
  </si>
  <si>
    <t>BANK</t>
  </si>
  <si>
    <t>KAS KECIL</t>
  </si>
  <si>
    <t>DEVIDEN</t>
  </si>
  <si>
    <t>LABA TAHUN PERJALAN</t>
  </si>
  <si>
    <t>biaya entertainer</t>
  </si>
  <si>
    <t>persediaan perlengkapan kantor</t>
  </si>
  <si>
    <t>persediaan perlengkapan toko</t>
  </si>
  <si>
    <t>biaya lain-lain dan administrasi umum</t>
  </si>
  <si>
    <t>bank</t>
  </si>
  <si>
    <t>13-31-11</t>
  </si>
  <si>
    <t>Piutang karyawan</t>
  </si>
  <si>
    <t>Modal saham</t>
  </si>
  <si>
    <t>Biaya telp,listrik,air</t>
  </si>
  <si>
    <t>Pajak penghasilan</t>
  </si>
  <si>
    <t>Pajak dibayar dimuka</t>
  </si>
  <si>
    <t>Pendapatan deviden</t>
  </si>
  <si>
    <t>Kas kecil</t>
  </si>
  <si>
    <t>Laba Tahun Berjalan</t>
  </si>
  <si>
    <t>DAFTAR HUTANG</t>
  </si>
  <si>
    <t>Kode</t>
  </si>
  <si>
    <t>Nama Pelanggan</t>
  </si>
  <si>
    <t>Jumlah Piutang</t>
  </si>
  <si>
    <t>SP-001</t>
  </si>
  <si>
    <t>PT. Nicol Photocam</t>
  </si>
  <si>
    <t>Tanggal 26 November 2011. Termin 3/10 n/30</t>
  </si>
  <si>
    <t>KODE PELANGGAN :</t>
  </si>
  <si>
    <t>NAMA PELANGGAN :</t>
  </si>
  <si>
    <t>PT.nicol photocam</t>
  </si>
  <si>
    <t>DAFTAR PIUTANG</t>
  </si>
  <si>
    <t>NO BUKTI</t>
  </si>
  <si>
    <t>URAIAN/KETERANGAN</t>
  </si>
  <si>
    <t xml:space="preserve">DEBET </t>
  </si>
  <si>
    <t xml:space="preserve">               SALDO </t>
  </si>
  <si>
    <t>DEBET</t>
  </si>
  <si>
    <t>BUKU BESAR PEMBANTU PIUTANG</t>
  </si>
  <si>
    <t>DAFTAR PERSEDIAAN</t>
  </si>
  <si>
    <t>Kode Barang</t>
  </si>
  <si>
    <t>Item</t>
  </si>
  <si>
    <t>Kuantitas</t>
  </si>
  <si>
    <t>Harga Pokok/Unit</t>
  </si>
  <si>
    <t>Total Harga Pokok</t>
  </si>
  <si>
    <t>Nicol-D700</t>
  </si>
  <si>
    <t>Nicol-D600</t>
  </si>
  <si>
    <t>Nicol-D500</t>
  </si>
  <si>
    <t xml:space="preserve">BUKU BESAR PEMBANTU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</si>
</sst>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164" formatCode="_(&quot;Rp&quot;* #,##0_);_(&quot;Rp&quot;* \(#,##0\);_(&quot;Rp&quot;* &quot;-&quot;_);_(@_)"/>
    <numFmt numFmtId="165" formatCode="_(&quot;Rp&quot;* #,##0.00_);_(&quot;Rp&quot;* \(#,##0.00\);_(&quot;Rp&quot;* &quot;-&quot;??_);_(@_)"/>
    <numFmt numFmtId="166" formatCode="_(&quot;Rp&quot;* #,##0_);_(&quot;Rp&quot;* \(#,##0\);_(&quot;Rp&quot;* &quot;-&quot;??_);_(@_)"/>
    <numFmt numFmtId="169" formatCode="_-[$Rp-421]* #,##0.00_-;\-[$Rp-421]* #,##0.00_-;_-[$Rp-421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4" fillId="2" borderId="0" applyNumberFormat="0" applyBorder="0" applyAlignment="0" applyProtection="0"/>
    <xf numFmtId="165" fontId="3" fillId="0" borderId="0" applyFont="0" applyFill="0" applyBorder="0" applyAlignment="0" applyProtection="0"/>
  </cellStyleXfs>
  <cellXfs count="98">
    <xf numFmtId="0" fontId="0" fillId="0" borderId="0" xfId="0"/>
    <xf numFmtId="0" fontId="0" fillId="0" borderId="1" xfId="0" applyBorder="1"/>
    <xf numFmtId="0" fontId="3" fillId="0" borderId="1" xfId="1" applyBorder="1" applyAlignment="1">
      <alignment horizontal="center"/>
    </xf>
    <xf numFmtId="0" fontId="3" fillId="0" borderId="1" xfId="1" applyBorder="1"/>
    <xf numFmtId="41" fontId="3" fillId="0" borderId="1" xfId="1" applyNumberFormat="1" applyBorder="1"/>
    <xf numFmtId="17" fontId="3" fillId="0" borderId="1" xfId="1" applyNumberFormat="1" applyBorder="1" applyAlignment="1">
      <alignment horizontal="center"/>
    </xf>
    <xf numFmtId="41" fontId="3" fillId="0" borderId="1" xfId="2" applyNumberFormat="1" applyFont="1" applyBorder="1"/>
    <xf numFmtId="0" fontId="3" fillId="0" borderId="1" xfId="1" applyFill="1" applyBorder="1"/>
    <xf numFmtId="0" fontId="0" fillId="3" borderId="1" xfId="0" applyFill="1" applyBorder="1"/>
    <xf numFmtId="0" fontId="2" fillId="3" borderId="1" xfId="1" applyFont="1" applyFill="1" applyBorder="1" applyAlignment="1">
      <alignment horizontal="center"/>
    </xf>
    <xf numFmtId="41" fontId="0" fillId="3" borderId="1" xfId="0" applyNumberFormat="1" applyFill="1" applyBorder="1"/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3" fillId="0" borderId="1" xfId="1" applyBorder="1"/>
    <xf numFmtId="17" fontId="3" fillId="0" borderId="1" xfId="1" applyNumberFormat="1" applyBorder="1" applyAlignment="1">
      <alignment horizontal="center"/>
    </xf>
    <xf numFmtId="0" fontId="3" fillId="0" borderId="6" xfId="1" applyBorder="1"/>
    <xf numFmtId="17" fontId="3" fillId="0" borderId="6" xfId="1" applyNumberForma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164" fontId="3" fillId="0" borderId="6" xfId="1" applyNumberFormat="1" applyBorder="1"/>
    <xf numFmtId="164" fontId="3" fillId="0" borderId="1" xfId="1" applyNumberFormat="1" applyBorder="1"/>
    <xf numFmtId="164" fontId="3" fillId="0" borderId="7" xfId="1" applyNumberFormat="1" applyBorder="1"/>
    <xf numFmtId="164" fontId="3" fillId="0" borderId="2" xfId="1" applyNumberFormat="1" applyBorder="1"/>
    <xf numFmtId="1" fontId="3" fillId="0" borderId="1" xfId="1" applyNumberFormat="1" applyBorder="1"/>
    <xf numFmtId="14" fontId="3" fillId="0" borderId="1" xfId="1" applyNumberFormat="1" applyBorder="1"/>
    <xf numFmtId="0" fontId="3" fillId="0" borderId="1" xfId="1" applyNumberFormat="1" applyBorder="1"/>
    <xf numFmtId="166" fontId="3" fillId="0" borderId="1" xfId="4" applyNumberFormat="1" applyFont="1" applyBorder="1"/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4" borderId="1" xfId="3" applyFill="1" applyBorder="1"/>
    <xf numFmtId="0" fontId="4" fillId="4" borderId="1" xfId="3" applyFill="1" applyBorder="1" applyAlignment="1">
      <alignment horizontal="center"/>
    </xf>
    <xf numFmtId="164" fontId="4" fillId="4" borderId="1" xfId="3" applyNumberFormat="1" applyFill="1" applyBorder="1"/>
    <xf numFmtId="0" fontId="2" fillId="0" borderId="2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14" fontId="3" fillId="4" borderId="1" xfId="1" applyNumberFormat="1" applyFill="1" applyBorder="1"/>
    <xf numFmtId="0" fontId="3" fillId="4" borderId="1" xfId="1" applyFill="1" applyBorder="1" applyAlignment="1">
      <alignment horizontal="center"/>
    </xf>
    <xf numFmtId="0" fontId="3" fillId="4" borderId="1" xfId="1" applyFill="1" applyBorder="1"/>
    <xf numFmtId="164" fontId="3" fillId="4" borderId="1" xfId="1" applyNumberFormat="1" applyFill="1" applyBorder="1"/>
    <xf numFmtId="0" fontId="3" fillId="4" borderId="1" xfId="1" applyNumberFormat="1" applyFill="1" applyBorder="1"/>
    <xf numFmtId="17" fontId="3" fillId="4" borderId="1" xfId="1" applyNumberFormat="1" applyFill="1" applyBorder="1" applyAlignment="1">
      <alignment horizontal="center"/>
    </xf>
    <xf numFmtId="0" fontId="3" fillId="4" borderId="0" xfId="1" applyFill="1"/>
    <xf numFmtId="0" fontId="3" fillId="4" borderId="0" xfId="1" applyFill="1" applyAlignment="1"/>
    <xf numFmtId="164" fontId="3" fillId="4" borderId="2" xfId="1" applyNumberFormat="1" applyFill="1" applyBorder="1"/>
    <xf numFmtId="166" fontId="3" fillId="4" borderId="1" xfId="4" applyNumberFormat="1" applyFont="1" applyFill="1" applyBorder="1"/>
    <xf numFmtId="0" fontId="3" fillId="4" borderId="1" xfId="1" applyFill="1" applyBorder="1" applyAlignment="1"/>
    <xf numFmtId="0" fontId="3" fillId="4" borderId="1" xfId="4" applyNumberFormat="1" applyFont="1" applyFill="1" applyBorder="1"/>
    <xf numFmtId="164" fontId="3" fillId="5" borderId="1" xfId="3" applyNumberFormat="1" applyFont="1" applyFill="1" applyBorder="1"/>
    <xf numFmtId="164" fontId="3" fillId="5" borderId="2" xfId="3" applyNumberFormat="1" applyFont="1" applyFill="1" applyBorder="1"/>
    <xf numFmtId="165" fontId="0" fillId="5" borderId="1" xfId="0" applyNumberFormat="1" applyFill="1" applyBorder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1" xfId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3" fillId="0" borderId="1" xfId="1" applyBorder="1"/>
    <xf numFmtId="17" fontId="3" fillId="0" borderId="1" xfId="1" applyNumberFormat="1" applyBorder="1" applyAlignment="1">
      <alignment horizontal="center"/>
    </xf>
    <xf numFmtId="16" fontId="3" fillId="0" borderId="1" xfId="1" applyNumberFormat="1" applyBorder="1"/>
    <xf numFmtId="14" fontId="3" fillId="0" borderId="1" xfId="1" applyNumberFormat="1" applyBorder="1"/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3" fillId="6" borderId="0" xfId="1" applyFill="1"/>
    <xf numFmtId="0" fontId="3" fillId="6" borderId="1" xfId="1" applyFill="1" applyBorder="1" applyAlignment="1">
      <alignment horizontal="left"/>
    </xf>
    <xf numFmtId="0" fontId="3" fillId="6" borderId="1" xfId="1" applyFill="1" applyBorder="1" applyAlignment="1">
      <alignment horizontal="center"/>
    </xf>
    <xf numFmtId="0" fontId="3" fillId="0" borderId="0" xfId="1" applyFont="1"/>
    <xf numFmtId="169" fontId="3" fillId="0" borderId="0" xfId="1" applyNumberFormat="1"/>
    <xf numFmtId="169" fontId="2" fillId="0" borderId="1" xfId="1" applyNumberFormat="1" applyFont="1" applyBorder="1" applyAlignment="1">
      <alignment horizontal="center"/>
    </xf>
    <xf numFmtId="169" fontId="3" fillId="0" borderId="1" xfId="1" applyNumberFormat="1" applyBorder="1" applyAlignment="1">
      <alignment horizontal="center"/>
    </xf>
    <xf numFmtId="169" fontId="2" fillId="0" borderId="1" xfId="1" applyNumberFormat="1" applyFont="1" applyBorder="1" applyAlignment="1">
      <alignment horizontal="center"/>
    </xf>
    <xf numFmtId="169" fontId="3" fillId="0" borderId="1" xfId="1" applyNumberFormat="1" applyBorder="1"/>
    <xf numFmtId="169" fontId="0" fillId="0" borderId="0" xfId="0" applyNumberFormat="1"/>
    <xf numFmtId="0" fontId="3" fillId="0" borderId="0" xfId="1" applyBorder="1"/>
    <xf numFmtId="169" fontId="3" fillId="0" borderId="0" xfId="1" applyNumberFormat="1" applyBorder="1"/>
    <xf numFmtId="0" fontId="3" fillId="0" borderId="0" xfId="1" applyBorder="1" applyAlignment="1">
      <alignment horizontal="center"/>
    </xf>
    <xf numFmtId="0" fontId="1" fillId="0" borderId="1" xfId="1" applyFont="1" applyBorder="1" applyAlignment="1">
      <alignment horizontal="left" vertical="center"/>
    </xf>
    <xf numFmtId="169" fontId="2" fillId="0" borderId="1" xfId="1" applyNumberFormat="1" applyFont="1" applyBorder="1" applyAlignment="1">
      <alignment horizontal="center" vertical="center"/>
    </xf>
    <xf numFmtId="0" fontId="3" fillId="0" borderId="0" xfId="1"/>
    <xf numFmtId="0" fontId="2" fillId="0" borderId="1" xfId="1" applyFont="1" applyBorder="1" applyAlignment="1">
      <alignment horizontal="center"/>
    </xf>
    <xf numFmtId="0" fontId="3" fillId="0" borderId="1" xfId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9" fontId="1" fillId="0" borderId="1" xfId="1" applyNumberFormat="1" applyFont="1" applyBorder="1" applyAlignment="1">
      <alignment horizontal="center" vertical="center"/>
    </xf>
    <xf numFmtId="169" fontId="2" fillId="0" borderId="1" xfId="1" applyNumberFormat="1" applyFont="1" applyBorder="1" applyAlignment="1">
      <alignment horizontal="center" vertical="center"/>
    </xf>
    <xf numFmtId="169" fontId="1" fillId="0" borderId="1" xfId="1" applyNumberFormat="1" applyFont="1" applyBorder="1" applyAlignment="1">
      <alignment horizontal="center"/>
    </xf>
    <xf numFmtId="0" fontId="3" fillId="0" borderId="0" xfId="1" applyFill="1" applyBorder="1"/>
    <xf numFmtId="169" fontId="0" fillId="0" borderId="1" xfId="0" applyNumberFormat="1" applyBorder="1"/>
    <xf numFmtId="0" fontId="3" fillId="6" borderId="0" xfId="1" applyFill="1" applyBorder="1"/>
    <xf numFmtId="0" fontId="3" fillId="6" borderId="0" xfId="1" applyFill="1" applyBorder="1" applyAlignment="1">
      <alignment horizontal="center"/>
    </xf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</cellXfs>
  <cellStyles count="5">
    <cellStyle name="Currency 2" xfId="4"/>
    <cellStyle name="Good 2" xfId="3"/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opLeftCell="A4" workbookViewId="0">
      <selection activeCell="B4" sqref="B4"/>
    </sheetView>
  </sheetViews>
  <sheetFormatPr defaultRowHeight="15" x14ac:dyDescent="0.25"/>
  <cols>
    <col min="2" max="2" width="35" customWidth="1"/>
    <col min="4" max="4" width="30.42578125" customWidth="1"/>
    <col min="5" max="5" width="21.42578125" customWidth="1"/>
  </cols>
  <sheetData>
    <row r="1" spans="1:5" x14ac:dyDescent="0.25">
      <c r="A1" s="11" t="s">
        <v>1</v>
      </c>
      <c r="B1" s="11"/>
      <c r="C1" s="11"/>
      <c r="D1" s="11"/>
      <c r="E1" s="11"/>
    </row>
    <row r="3" spans="1:5" x14ac:dyDescent="0.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pans="1:5" x14ac:dyDescent="0.25">
      <c r="A4" s="2" t="s">
        <v>7</v>
      </c>
      <c r="B4" s="3" t="s">
        <v>8</v>
      </c>
      <c r="C4" s="2"/>
      <c r="D4" s="4">
        <v>5000000</v>
      </c>
      <c r="E4" s="3"/>
    </row>
    <row r="5" spans="1:5" x14ac:dyDescent="0.25">
      <c r="A5" s="2" t="s">
        <v>9</v>
      </c>
      <c r="B5" s="3" t="s">
        <v>10</v>
      </c>
      <c r="C5" s="2"/>
      <c r="D5" s="4">
        <v>208080282</v>
      </c>
      <c r="E5" s="3"/>
    </row>
    <row r="6" spans="1:5" x14ac:dyDescent="0.25">
      <c r="A6" s="2" t="s">
        <v>11</v>
      </c>
      <c r="B6" s="3" t="s">
        <v>12</v>
      </c>
      <c r="C6" s="2"/>
      <c r="D6" s="4">
        <v>90405000</v>
      </c>
      <c r="E6" s="4"/>
    </row>
    <row r="7" spans="1:5" x14ac:dyDescent="0.25">
      <c r="A7" s="2" t="s">
        <v>13</v>
      </c>
      <c r="B7" s="3" t="s">
        <v>14</v>
      </c>
      <c r="C7" s="2"/>
      <c r="D7" s="4">
        <v>181500000</v>
      </c>
      <c r="E7" s="4"/>
    </row>
    <row r="8" spans="1:5" x14ac:dyDescent="0.25">
      <c r="A8" s="2" t="s">
        <v>15</v>
      </c>
      <c r="B8" s="3" t="s">
        <v>16</v>
      </c>
      <c r="C8" s="2"/>
      <c r="D8" s="4"/>
      <c r="E8" s="4">
        <v>10840000</v>
      </c>
    </row>
    <row r="9" spans="1:5" x14ac:dyDescent="0.25">
      <c r="A9" s="2" t="s">
        <v>17</v>
      </c>
      <c r="B9" s="3" t="s">
        <v>18</v>
      </c>
      <c r="C9" s="2"/>
      <c r="D9" s="4">
        <v>2100000</v>
      </c>
      <c r="E9" s="4"/>
    </row>
    <row r="10" spans="1:5" x14ac:dyDescent="0.25">
      <c r="A10" s="2" t="s">
        <v>19</v>
      </c>
      <c r="B10" s="3" t="s">
        <v>20</v>
      </c>
      <c r="C10" s="2"/>
      <c r="D10" s="4"/>
      <c r="E10" s="4"/>
    </row>
    <row r="11" spans="1:5" x14ac:dyDescent="0.25">
      <c r="A11" s="2" t="s">
        <v>21</v>
      </c>
      <c r="B11" s="3" t="s">
        <v>22</v>
      </c>
      <c r="C11" s="2"/>
      <c r="D11" s="4">
        <v>891600000</v>
      </c>
      <c r="E11" s="4"/>
    </row>
    <row r="12" spans="1:5" x14ac:dyDescent="0.25">
      <c r="A12" s="2" t="s">
        <v>23</v>
      </c>
      <c r="B12" s="3" t="s">
        <v>24</v>
      </c>
      <c r="C12" s="2"/>
      <c r="D12" s="4">
        <v>2580000</v>
      </c>
      <c r="E12" s="4"/>
    </row>
    <row r="13" spans="1:5" x14ac:dyDescent="0.25">
      <c r="A13" s="2" t="s">
        <v>25</v>
      </c>
      <c r="B13" s="3" t="s">
        <v>26</v>
      </c>
      <c r="C13" s="2"/>
      <c r="D13" s="4">
        <v>5900000</v>
      </c>
      <c r="E13" s="4"/>
    </row>
    <row r="14" spans="1:5" x14ac:dyDescent="0.25">
      <c r="A14" s="2" t="s">
        <v>27</v>
      </c>
      <c r="B14" s="3" t="s">
        <v>28</v>
      </c>
      <c r="C14" s="2"/>
      <c r="D14" s="4">
        <v>19600000</v>
      </c>
      <c r="E14" s="3"/>
    </row>
    <row r="15" spans="1:5" x14ac:dyDescent="0.25">
      <c r="A15" s="2" t="s">
        <v>29</v>
      </c>
      <c r="B15" s="3" t="s">
        <v>30</v>
      </c>
      <c r="C15" s="2"/>
      <c r="D15" s="4">
        <v>32000000</v>
      </c>
      <c r="E15" s="3"/>
    </row>
    <row r="16" spans="1:5" x14ac:dyDescent="0.25">
      <c r="A16" s="2" t="s">
        <v>31</v>
      </c>
      <c r="B16" s="3" t="s">
        <v>32</v>
      </c>
      <c r="C16" s="2"/>
      <c r="D16" s="4">
        <v>31200000</v>
      </c>
      <c r="E16" s="4"/>
    </row>
    <row r="17" spans="1:5" x14ac:dyDescent="0.25">
      <c r="A17" s="2" t="s">
        <v>33</v>
      </c>
      <c r="B17" s="3" t="s">
        <v>34</v>
      </c>
      <c r="C17" s="2"/>
      <c r="D17" s="4">
        <v>3000000</v>
      </c>
      <c r="E17" s="4"/>
    </row>
    <row r="18" spans="1:5" x14ac:dyDescent="0.25">
      <c r="A18" s="5" t="s">
        <v>35</v>
      </c>
      <c r="B18" s="3" t="s">
        <v>36</v>
      </c>
      <c r="C18" s="2"/>
      <c r="D18" s="4">
        <v>165000000</v>
      </c>
      <c r="E18" s="4"/>
    </row>
    <row r="19" spans="1:5" x14ac:dyDescent="0.25">
      <c r="A19" s="2" t="s">
        <v>37</v>
      </c>
      <c r="B19" s="3" t="s">
        <v>38</v>
      </c>
      <c r="C19" s="2"/>
      <c r="D19" s="4">
        <v>210000000</v>
      </c>
      <c r="E19" s="4"/>
    </row>
    <row r="20" spans="1:5" x14ac:dyDescent="0.25">
      <c r="A20" s="2" t="s">
        <v>39</v>
      </c>
      <c r="B20" s="3" t="s">
        <v>40</v>
      </c>
      <c r="C20" s="2"/>
      <c r="D20" s="4"/>
      <c r="E20" s="4">
        <v>105000000</v>
      </c>
    </row>
    <row r="21" spans="1:5" x14ac:dyDescent="0.25">
      <c r="A21" s="2" t="s">
        <v>41</v>
      </c>
      <c r="B21" s="3" t="s">
        <v>42</v>
      </c>
      <c r="C21" s="2"/>
      <c r="D21" s="4">
        <v>175000000</v>
      </c>
      <c r="E21" s="4"/>
    </row>
    <row r="22" spans="1:5" x14ac:dyDescent="0.25">
      <c r="A22" s="2" t="s">
        <v>43</v>
      </c>
      <c r="B22" s="3" t="s">
        <v>44</v>
      </c>
      <c r="C22" s="2"/>
      <c r="D22" s="4"/>
      <c r="E22" s="4">
        <v>108862304</v>
      </c>
    </row>
    <row r="23" spans="1:5" x14ac:dyDescent="0.25">
      <c r="A23" s="2" t="s">
        <v>45</v>
      </c>
      <c r="B23" s="3" t="s">
        <v>46</v>
      </c>
      <c r="C23" s="2"/>
      <c r="D23" s="4">
        <v>220000000</v>
      </c>
      <c r="E23" s="4"/>
    </row>
    <row r="24" spans="1:5" x14ac:dyDescent="0.25">
      <c r="A24" s="2" t="s">
        <v>47</v>
      </c>
      <c r="B24" s="3" t="s">
        <v>48</v>
      </c>
      <c r="C24" s="2"/>
      <c r="D24" s="4"/>
      <c r="E24" s="4">
        <v>188240740</v>
      </c>
    </row>
    <row r="25" spans="1:5" x14ac:dyDescent="0.25">
      <c r="A25" s="2" t="s">
        <v>49</v>
      </c>
      <c r="B25" s="3" t="s">
        <v>50</v>
      </c>
      <c r="C25" s="2"/>
      <c r="D25" s="4"/>
      <c r="E25" s="4">
        <v>196000000</v>
      </c>
    </row>
    <row r="26" spans="1:5" x14ac:dyDescent="0.25">
      <c r="A26" s="2" t="s">
        <v>51</v>
      </c>
      <c r="B26" s="3" t="s">
        <v>52</v>
      </c>
      <c r="C26" s="2"/>
      <c r="D26" s="4"/>
      <c r="E26" s="4"/>
    </row>
    <row r="27" spans="1:5" x14ac:dyDescent="0.25">
      <c r="A27" s="2" t="s">
        <v>53</v>
      </c>
      <c r="B27" s="3" t="s">
        <v>54</v>
      </c>
      <c r="C27" s="2"/>
      <c r="D27" s="4"/>
      <c r="E27" s="4"/>
    </row>
    <row r="28" spans="1:5" x14ac:dyDescent="0.25">
      <c r="A28" s="2" t="s">
        <v>55</v>
      </c>
      <c r="B28" s="3" t="s">
        <v>56</v>
      </c>
      <c r="C28" s="2"/>
      <c r="D28" s="6"/>
      <c r="E28" s="6">
        <v>23520000</v>
      </c>
    </row>
    <row r="29" spans="1:5" x14ac:dyDescent="0.25">
      <c r="A29" s="2" t="s">
        <v>57</v>
      </c>
      <c r="B29" s="3" t="s">
        <v>58</v>
      </c>
      <c r="C29" s="2"/>
      <c r="D29" s="6"/>
      <c r="E29" s="6"/>
    </row>
    <row r="30" spans="1:5" x14ac:dyDescent="0.25">
      <c r="A30" s="2" t="s">
        <v>59</v>
      </c>
      <c r="B30" s="3" t="s">
        <v>60</v>
      </c>
      <c r="C30" s="2"/>
      <c r="D30" s="6"/>
      <c r="E30" s="6"/>
    </row>
    <row r="31" spans="1:5" x14ac:dyDescent="0.25">
      <c r="A31" s="2" t="s">
        <v>61</v>
      </c>
      <c r="B31" s="3" t="s">
        <v>62</v>
      </c>
      <c r="C31" s="2"/>
      <c r="D31" s="6"/>
      <c r="E31" s="6"/>
    </row>
    <row r="32" spans="1:5" x14ac:dyDescent="0.25">
      <c r="A32" s="5" t="s">
        <v>63</v>
      </c>
      <c r="B32" s="3" t="s">
        <v>64</v>
      </c>
      <c r="C32" s="2"/>
      <c r="D32" s="6"/>
      <c r="E32" s="6">
        <v>301909436</v>
      </c>
    </row>
    <row r="33" spans="1:5" x14ac:dyDescent="0.25">
      <c r="A33" s="2" t="s">
        <v>65</v>
      </c>
      <c r="B33" s="3" t="s">
        <v>66</v>
      </c>
      <c r="C33" s="2"/>
      <c r="D33" s="6"/>
      <c r="E33" s="6">
        <v>700000000</v>
      </c>
    </row>
    <row r="34" spans="1:5" x14ac:dyDescent="0.25">
      <c r="A34" s="2" t="s">
        <v>67</v>
      </c>
      <c r="B34" s="3" t="s">
        <v>68</v>
      </c>
      <c r="C34" s="2"/>
      <c r="D34" s="6"/>
      <c r="E34" s="6">
        <v>576000000</v>
      </c>
    </row>
    <row r="35" spans="1:5" x14ac:dyDescent="0.25">
      <c r="A35" s="2" t="s">
        <v>69</v>
      </c>
      <c r="B35" s="3" t="s">
        <v>70</v>
      </c>
      <c r="C35" s="2"/>
      <c r="D35" s="6"/>
      <c r="E35" s="6"/>
    </row>
    <row r="36" spans="1:5" x14ac:dyDescent="0.25">
      <c r="A36" s="2" t="s">
        <v>71</v>
      </c>
      <c r="B36" s="3" t="s">
        <v>187</v>
      </c>
      <c r="C36" s="2"/>
      <c r="D36" s="6"/>
      <c r="E36" s="6"/>
    </row>
    <row r="37" spans="1:5" x14ac:dyDescent="0.25">
      <c r="A37" s="2" t="s">
        <v>72</v>
      </c>
      <c r="B37" s="3" t="s">
        <v>73</v>
      </c>
      <c r="C37" s="2"/>
      <c r="D37" s="6"/>
      <c r="E37" s="6">
        <v>975700000</v>
      </c>
    </row>
    <row r="38" spans="1:5" x14ac:dyDescent="0.25">
      <c r="A38" s="2" t="s">
        <v>74</v>
      </c>
      <c r="B38" s="3" t="s">
        <v>75</v>
      </c>
      <c r="C38" s="2"/>
      <c r="D38" s="6">
        <v>9757000</v>
      </c>
      <c r="E38" s="6"/>
    </row>
    <row r="39" spans="1:5" x14ac:dyDescent="0.25">
      <c r="A39" s="2" t="s">
        <v>76</v>
      </c>
      <c r="B39" s="3" t="s">
        <v>77</v>
      </c>
      <c r="C39" s="2"/>
      <c r="D39" s="6">
        <v>29271000</v>
      </c>
      <c r="E39" s="6"/>
    </row>
    <row r="40" spans="1:5" x14ac:dyDescent="0.25">
      <c r="A40" s="2" t="s">
        <v>78</v>
      </c>
      <c r="B40" s="3" t="s">
        <v>79</v>
      </c>
      <c r="C40" s="2"/>
      <c r="D40" s="6">
        <v>682990000</v>
      </c>
      <c r="E40" s="6"/>
    </row>
    <row r="41" spans="1:5" x14ac:dyDescent="0.25">
      <c r="A41" s="5" t="s">
        <v>80</v>
      </c>
      <c r="B41" s="3" t="s">
        <v>81</v>
      </c>
      <c r="C41" s="2"/>
      <c r="D41" s="4"/>
      <c r="E41" s="4"/>
    </row>
    <row r="42" spans="1:5" x14ac:dyDescent="0.25">
      <c r="A42" s="5" t="s">
        <v>82</v>
      </c>
      <c r="B42" s="3" t="s">
        <v>83</v>
      </c>
      <c r="C42" s="2"/>
      <c r="D42" s="4"/>
      <c r="E42" s="4"/>
    </row>
    <row r="43" spans="1:5" x14ac:dyDescent="0.25">
      <c r="A43" s="5" t="s">
        <v>84</v>
      </c>
      <c r="B43" s="3" t="s">
        <v>85</v>
      </c>
      <c r="C43" s="2"/>
      <c r="D43" s="4"/>
      <c r="E43" s="4"/>
    </row>
    <row r="44" spans="1:5" x14ac:dyDescent="0.25">
      <c r="A44" s="2" t="s">
        <v>86</v>
      </c>
      <c r="B44" s="3" t="s">
        <v>87</v>
      </c>
      <c r="C44" s="2"/>
      <c r="D44" s="4">
        <v>50000000</v>
      </c>
      <c r="E44" s="4"/>
    </row>
    <row r="45" spans="1:5" x14ac:dyDescent="0.25">
      <c r="A45" s="2" t="s">
        <v>88</v>
      </c>
      <c r="B45" s="3" t="s">
        <v>89</v>
      </c>
      <c r="C45" s="2"/>
      <c r="D45" s="4"/>
      <c r="E45" s="4"/>
    </row>
    <row r="46" spans="1:5" x14ac:dyDescent="0.25">
      <c r="A46" s="2" t="s">
        <v>90</v>
      </c>
      <c r="B46" s="3" t="s">
        <v>91</v>
      </c>
      <c r="C46" s="2"/>
      <c r="D46" s="4"/>
      <c r="E46" s="4"/>
    </row>
    <row r="47" spans="1:5" x14ac:dyDescent="0.25">
      <c r="A47" s="2" t="s">
        <v>92</v>
      </c>
      <c r="B47" s="3" t="s">
        <v>93</v>
      </c>
      <c r="C47" s="2"/>
      <c r="D47" s="4"/>
      <c r="E47" s="4"/>
    </row>
    <row r="48" spans="1:5" x14ac:dyDescent="0.25">
      <c r="A48" s="2" t="s">
        <v>94</v>
      </c>
      <c r="B48" s="3" t="s">
        <v>95</v>
      </c>
      <c r="C48" s="2"/>
      <c r="D48" s="4"/>
      <c r="E48" s="4"/>
    </row>
    <row r="49" spans="1:5" x14ac:dyDescent="0.25">
      <c r="A49" s="2" t="s">
        <v>96</v>
      </c>
      <c r="B49" s="3" t="s">
        <v>97</v>
      </c>
      <c r="C49" s="2"/>
      <c r="D49" s="4"/>
      <c r="E49" s="4"/>
    </row>
    <row r="50" spans="1:5" x14ac:dyDescent="0.25">
      <c r="A50" s="5" t="s">
        <v>98</v>
      </c>
      <c r="B50" s="3" t="s">
        <v>99</v>
      </c>
      <c r="C50" s="2"/>
      <c r="D50" s="4">
        <v>100000000</v>
      </c>
      <c r="E50" s="4"/>
    </row>
    <row r="51" spans="1:5" x14ac:dyDescent="0.25">
      <c r="A51" s="5" t="s">
        <v>100</v>
      </c>
      <c r="B51" s="3" t="s">
        <v>101</v>
      </c>
      <c r="C51" s="2"/>
      <c r="D51" s="4">
        <v>12700000</v>
      </c>
      <c r="E51" s="4"/>
    </row>
    <row r="52" spans="1:5" x14ac:dyDescent="0.25">
      <c r="A52" s="2" t="s">
        <v>102</v>
      </c>
      <c r="B52" s="3" t="s">
        <v>103</v>
      </c>
      <c r="C52" s="2"/>
      <c r="D52" s="4">
        <v>6850000</v>
      </c>
      <c r="E52" s="4"/>
    </row>
    <row r="53" spans="1:5" x14ac:dyDescent="0.25">
      <c r="A53" s="2" t="s">
        <v>104</v>
      </c>
      <c r="B53" s="3" t="s">
        <v>105</v>
      </c>
      <c r="C53" s="2"/>
      <c r="D53" s="4">
        <v>1600000</v>
      </c>
      <c r="E53" s="4"/>
    </row>
    <row r="54" spans="1:5" x14ac:dyDescent="0.25">
      <c r="A54" s="2" t="s">
        <v>106</v>
      </c>
      <c r="B54" s="3" t="s">
        <v>107</v>
      </c>
      <c r="C54" s="2"/>
      <c r="D54" s="4"/>
      <c r="E54" s="4"/>
    </row>
    <row r="55" spans="1:5" x14ac:dyDescent="0.25">
      <c r="A55" s="2" t="s">
        <v>108</v>
      </c>
      <c r="B55" s="3" t="s">
        <v>109</v>
      </c>
      <c r="C55" s="2"/>
      <c r="D55" s="4"/>
      <c r="E55" s="4"/>
    </row>
    <row r="56" spans="1:5" x14ac:dyDescent="0.25">
      <c r="A56" s="2" t="s">
        <v>110</v>
      </c>
      <c r="B56" s="3" t="s">
        <v>111</v>
      </c>
      <c r="C56" s="2"/>
      <c r="D56" s="4"/>
      <c r="E56" s="4"/>
    </row>
    <row r="57" spans="1:5" x14ac:dyDescent="0.25">
      <c r="A57" s="2" t="s">
        <v>112</v>
      </c>
      <c r="B57" s="3" t="s">
        <v>113</v>
      </c>
      <c r="C57" s="2"/>
      <c r="D57" s="4"/>
      <c r="E57" s="4"/>
    </row>
    <row r="58" spans="1:5" x14ac:dyDescent="0.25">
      <c r="A58" s="2" t="s">
        <v>114</v>
      </c>
      <c r="B58" s="3" t="s">
        <v>115</v>
      </c>
      <c r="C58" s="2"/>
      <c r="D58" s="4"/>
      <c r="E58" s="4"/>
    </row>
    <row r="59" spans="1:5" x14ac:dyDescent="0.25">
      <c r="A59" s="2" t="s">
        <v>116</v>
      </c>
      <c r="B59" s="3" t="s">
        <v>117</v>
      </c>
      <c r="C59" s="2"/>
      <c r="D59" s="4"/>
      <c r="E59" s="4">
        <v>3500000</v>
      </c>
    </row>
    <row r="60" spans="1:5" x14ac:dyDescent="0.25">
      <c r="A60" s="5" t="s">
        <v>118</v>
      </c>
      <c r="B60" s="3" t="s">
        <v>119</v>
      </c>
      <c r="C60" s="2"/>
      <c r="D60" s="4"/>
      <c r="E60" s="4">
        <v>12045000</v>
      </c>
    </row>
    <row r="61" spans="1:5" x14ac:dyDescent="0.25">
      <c r="A61" s="2" t="s">
        <v>120</v>
      </c>
      <c r="B61" s="3" t="s">
        <v>121</v>
      </c>
      <c r="C61" s="2"/>
      <c r="D61" s="4"/>
      <c r="E61" s="4"/>
    </row>
    <row r="62" spans="1:5" x14ac:dyDescent="0.25">
      <c r="A62" s="2" t="s">
        <v>122</v>
      </c>
      <c r="B62" s="3" t="s">
        <v>123</v>
      </c>
      <c r="C62" s="2"/>
      <c r="D62" s="4"/>
      <c r="E62" s="4"/>
    </row>
    <row r="63" spans="1:5" x14ac:dyDescent="0.25">
      <c r="A63" s="2" t="s">
        <v>124</v>
      </c>
      <c r="B63" s="3" t="s">
        <v>125</v>
      </c>
      <c r="C63" s="2"/>
      <c r="D63" s="4"/>
      <c r="E63" s="4"/>
    </row>
    <row r="64" spans="1:5" x14ac:dyDescent="0.25">
      <c r="A64" s="2" t="s">
        <v>126</v>
      </c>
      <c r="B64" s="3" t="s">
        <v>127</v>
      </c>
      <c r="C64" s="2"/>
      <c r="D64" s="4"/>
      <c r="E64" s="4"/>
    </row>
    <row r="65" spans="1:5" x14ac:dyDescent="0.25">
      <c r="A65" s="2" t="s">
        <v>128</v>
      </c>
      <c r="B65" s="3" t="s">
        <v>129</v>
      </c>
      <c r="C65" s="2"/>
      <c r="D65" s="4">
        <v>55000</v>
      </c>
      <c r="E65" s="4"/>
    </row>
    <row r="66" spans="1:5" x14ac:dyDescent="0.25">
      <c r="A66" s="2" t="s">
        <v>130</v>
      </c>
      <c r="B66" s="3" t="s">
        <v>131</v>
      </c>
      <c r="C66" s="2"/>
      <c r="D66" s="4">
        <v>65429198</v>
      </c>
      <c r="E66" s="4"/>
    </row>
    <row r="67" spans="1:5" x14ac:dyDescent="0.25">
      <c r="A67" s="2" t="s">
        <v>132</v>
      </c>
      <c r="B67" s="3" t="s">
        <v>133</v>
      </c>
      <c r="C67" s="2"/>
      <c r="D67" s="4"/>
      <c r="E67" s="4"/>
    </row>
    <row r="68" spans="1:5" x14ac:dyDescent="0.25">
      <c r="A68" s="2" t="s">
        <v>134</v>
      </c>
      <c r="B68" s="3" t="s">
        <v>135</v>
      </c>
      <c r="C68" s="2"/>
      <c r="D68" s="4"/>
      <c r="E68" s="4"/>
    </row>
    <row r="69" spans="1:5" x14ac:dyDescent="0.25">
      <c r="A69" s="8"/>
      <c r="B69" s="9" t="s">
        <v>136</v>
      </c>
      <c r="C69" s="8"/>
      <c r="D69" s="10">
        <f>SUM(D4:D66)</f>
        <v>3201617480</v>
      </c>
      <c r="E69" s="10">
        <f>SUM(E8:E60)</f>
        <v>3201617480</v>
      </c>
    </row>
  </sheetData>
  <mergeCells count="1">
    <mergeCell ref="A1:E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6"/>
  <sheetViews>
    <sheetView workbookViewId="0">
      <selection activeCell="D113" sqref="D113"/>
    </sheetView>
  </sheetViews>
  <sheetFormatPr defaultRowHeight="15" x14ac:dyDescent="0.25"/>
  <cols>
    <col min="1" max="1" width="13.7109375" customWidth="1"/>
    <col min="2" max="2" width="14.140625" customWidth="1"/>
    <col min="3" max="3" width="18.140625" customWidth="1"/>
    <col min="4" max="4" width="30.28515625" customWidth="1"/>
    <col min="6" max="6" width="18.28515625" customWidth="1"/>
    <col min="7" max="7" width="23.42578125" customWidth="1"/>
    <col min="8" max="8" width="17.85546875" customWidth="1"/>
    <col min="9" max="9" width="12" customWidth="1"/>
    <col min="10" max="10" width="13.7109375" customWidth="1"/>
    <col min="11" max="11" width="16" customWidth="1"/>
    <col min="12" max="12" width="11" customWidth="1"/>
    <col min="13" max="14" width="16" customWidth="1"/>
  </cols>
  <sheetData>
    <row r="1" spans="1:14" x14ac:dyDescent="0.25">
      <c r="A1" t="s">
        <v>137</v>
      </c>
    </row>
    <row r="2" spans="1:14" x14ac:dyDescent="0.25">
      <c r="A2" t="s">
        <v>138</v>
      </c>
    </row>
    <row r="4" spans="1:14" x14ac:dyDescent="0.25">
      <c r="A4" s="28" t="s">
        <v>154</v>
      </c>
      <c r="B4" s="28" t="s">
        <v>155</v>
      </c>
      <c r="C4" s="28" t="s">
        <v>156</v>
      </c>
      <c r="D4" s="28" t="s">
        <v>157</v>
      </c>
      <c r="E4" s="28" t="s">
        <v>158</v>
      </c>
      <c r="F4" s="28" t="s">
        <v>159</v>
      </c>
      <c r="G4" s="28" t="s">
        <v>160</v>
      </c>
      <c r="H4" s="28" t="s">
        <v>148</v>
      </c>
      <c r="I4" s="33" t="s">
        <v>152</v>
      </c>
      <c r="J4" s="34"/>
      <c r="K4" s="35"/>
      <c r="L4" s="33" t="s">
        <v>153</v>
      </c>
      <c r="M4" s="34"/>
      <c r="N4" s="35"/>
    </row>
    <row r="5" spans="1:14" x14ac:dyDescent="0.25">
      <c r="A5" s="29"/>
      <c r="B5" s="29"/>
      <c r="C5" s="29"/>
      <c r="D5" s="29"/>
      <c r="E5" s="29"/>
      <c r="F5" s="29"/>
      <c r="G5" s="29"/>
      <c r="H5" s="29"/>
      <c r="I5" s="18" t="s">
        <v>149</v>
      </c>
      <c r="J5" s="19" t="s">
        <v>150</v>
      </c>
      <c r="K5" s="19" t="s">
        <v>151</v>
      </c>
      <c r="L5" s="12" t="s">
        <v>149</v>
      </c>
      <c r="M5" s="19" t="s">
        <v>150</v>
      </c>
      <c r="N5" s="19" t="s">
        <v>151</v>
      </c>
    </row>
    <row r="6" spans="1:14" x14ac:dyDescent="0.25">
      <c r="A6" s="16"/>
      <c r="B6" s="17" t="s">
        <v>86</v>
      </c>
      <c r="C6" s="16"/>
      <c r="D6" s="16" t="s">
        <v>87</v>
      </c>
      <c r="E6" s="16"/>
      <c r="F6" s="20">
        <v>5000000</v>
      </c>
      <c r="G6" s="22"/>
      <c r="H6" s="21"/>
      <c r="I6" s="21"/>
      <c r="J6" s="21"/>
      <c r="K6" s="21"/>
      <c r="L6" s="21"/>
      <c r="M6" s="21"/>
      <c r="N6" s="21"/>
    </row>
    <row r="7" spans="1:14" x14ac:dyDescent="0.25">
      <c r="A7" s="14"/>
      <c r="B7" s="15" t="s">
        <v>98</v>
      </c>
      <c r="C7" s="14"/>
      <c r="D7" s="14" t="s">
        <v>99</v>
      </c>
      <c r="E7" s="21"/>
      <c r="F7" s="21">
        <v>10000000</v>
      </c>
      <c r="G7" s="23"/>
      <c r="H7" s="21"/>
      <c r="I7" s="21"/>
      <c r="J7" s="21"/>
      <c r="K7" s="21"/>
      <c r="L7" s="21"/>
      <c r="M7" s="21"/>
      <c r="N7" s="21"/>
    </row>
    <row r="8" spans="1:14" x14ac:dyDescent="0.25">
      <c r="A8" s="14"/>
      <c r="B8" s="13" t="s">
        <v>57</v>
      </c>
      <c r="C8" s="14"/>
      <c r="D8" s="14" t="s">
        <v>58</v>
      </c>
      <c r="E8" s="14"/>
      <c r="F8" s="21"/>
      <c r="G8" s="23">
        <v>240000</v>
      </c>
      <c r="H8" s="21"/>
      <c r="I8" s="21"/>
      <c r="J8" s="21"/>
      <c r="K8" s="21"/>
      <c r="L8" s="21"/>
      <c r="M8" s="21"/>
      <c r="N8" s="21"/>
    </row>
    <row r="9" spans="1:14" x14ac:dyDescent="0.25">
      <c r="A9" s="14"/>
      <c r="B9" s="13" t="s">
        <v>9</v>
      </c>
      <c r="C9" s="14"/>
      <c r="D9" s="14" t="s">
        <v>10</v>
      </c>
      <c r="E9" s="14"/>
      <c r="F9" s="21"/>
      <c r="G9" s="23">
        <v>14760000</v>
      </c>
      <c r="H9" s="21"/>
      <c r="I9" s="21"/>
      <c r="J9" s="21"/>
      <c r="K9" s="21"/>
      <c r="L9" s="21"/>
      <c r="M9" s="21"/>
      <c r="N9" s="21"/>
    </row>
    <row r="10" spans="1:14" x14ac:dyDescent="0.25">
      <c r="A10" s="30"/>
      <c r="B10" s="31"/>
      <c r="C10" s="30"/>
      <c r="D10" s="30"/>
      <c r="E10" s="30"/>
      <c r="F10" s="48">
        <f>SUM(F6:F7)</f>
        <v>15000000</v>
      </c>
      <c r="G10" s="49">
        <f>SUM(G8:G9)</f>
        <v>15000000</v>
      </c>
      <c r="H10" s="32"/>
      <c r="I10" s="32"/>
      <c r="J10" s="32"/>
      <c r="K10" s="32"/>
      <c r="L10" s="32"/>
      <c r="M10" s="32"/>
      <c r="N10" s="32"/>
    </row>
    <row r="11" spans="1:14" x14ac:dyDescent="0.25">
      <c r="A11" s="14"/>
      <c r="B11" s="13" t="s">
        <v>9</v>
      </c>
      <c r="C11" s="14"/>
      <c r="D11" s="14" t="s">
        <v>10</v>
      </c>
      <c r="E11" s="14"/>
      <c r="F11" s="21">
        <v>77500000</v>
      </c>
      <c r="G11" s="23"/>
      <c r="H11" s="21"/>
      <c r="I11" s="21"/>
      <c r="J11" s="21"/>
      <c r="K11" s="21"/>
      <c r="L11" s="21"/>
      <c r="M11" s="21"/>
      <c r="N11" s="21"/>
    </row>
    <row r="12" spans="1:14" x14ac:dyDescent="0.25">
      <c r="A12" s="14"/>
      <c r="B12" s="13" t="s">
        <v>13</v>
      </c>
      <c r="C12" s="14"/>
      <c r="D12" s="14" t="s">
        <v>14</v>
      </c>
      <c r="E12" s="14"/>
      <c r="F12" s="21"/>
      <c r="G12" s="23">
        <v>77500000</v>
      </c>
      <c r="H12" s="21"/>
      <c r="I12" s="21"/>
      <c r="J12" s="21"/>
      <c r="K12" s="21"/>
      <c r="L12" s="21"/>
      <c r="M12" s="21"/>
      <c r="N12" s="21"/>
    </row>
    <row r="13" spans="1:14" x14ac:dyDescent="0.25">
      <c r="A13" s="30"/>
      <c r="B13" s="31"/>
      <c r="C13" s="30"/>
      <c r="D13" s="30"/>
      <c r="E13" s="30"/>
      <c r="F13" s="48">
        <v>77500000</v>
      </c>
      <c r="G13" s="49">
        <v>77500000</v>
      </c>
      <c r="H13" s="32"/>
      <c r="I13" s="32"/>
      <c r="J13" s="32"/>
      <c r="K13" s="32"/>
      <c r="L13" s="32"/>
      <c r="M13" s="32"/>
      <c r="N13" s="32"/>
    </row>
    <row r="14" spans="1:14" x14ac:dyDescent="0.25">
      <c r="A14" s="14"/>
      <c r="B14" s="13" t="s">
        <v>9</v>
      </c>
      <c r="C14" s="14"/>
      <c r="D14" s="14" t="s">
        <v>10</v>
      </c>
      <c r="E14" s="14"/>
      <c r="F14" s="21">
        <v>30000000</v>
      </c>
      <c r="G14" s="23"/>
      <c r="H14" s="21"/>
      <c r="I14" s="21"/>
      <c r="J14" s="21"/>
      <c r="K14" s="21"/>
      <c r="L14" s="21"/>
      <c r="M14" s="21"/>
      <c r="N14" s="21"/>
    </row>
    <row r="15" spans="1:14" x14ac:dyDescent="0.25">
      <c r="A15" s="14"/>
      <c r="B15" s="13" t="s">
        <v>13</v>
      </c>
      <c r="C15" s="14"/>
      <c r="D15" s="14" t="s">
        <v>14</v>
      </c>
      <c r="E15" s="14"/>
      <c r="F15" s="21">
        <v>148750000</v>
      </c>
      <c r="G15" s="23"/>
      <c r="H15" s="21"/>
      <c r="I15" s="21"/>
      <c r="J15" s="21"/>
      <c r="K15" s="21"/>
      <c r="L15" s="21"/>
      <c r="M15" s="21"/>
      <c r="N15" s="21"/>
    </row>
    <row r="16" spans="1:14" x14ac:dyDescent="0.25">
      <c r="A16" s="14"/>
      <c r="B16" s="13" t="s">
        <v>72</v>
      </c>
      <c r="C16" s="14"/>
      <c r="D16" s="14" t="s">
        <v>73</v>
      </c>
      <c r="E16" s="14"/>
      <c r="F16" s="21"/>
      <c r="G16" s="23">
        <v>162500000</v>
      </c>
      <c r="H16" s="21"/>
      <c r="I16" s="21"/>
      <c r="J16" s="21"/>
      <c r="K16" s="21"/>
      <c r="L16" s="21"/>
      <c r="M16" s="21"/>
      <c r="N16" s="21"/>
    </row>
    <row r="17" spans="1:14" x14ac:dyDescent="0.25">
      <c r="A17" s="14"/>
      <c r="B17" s="13" t="s">
        <v>55</v>
      </c>
      <c r="C17" s="14"/>
      <c r="D17" s="14" t="s">
        <v>56</v>
      </c>
      <c r="E17" s="14"/>
      <c r="F17" s="21"/>
      <c r="G17" s="23">
        <v>16250000</v>
      </c>
      <c r="H17" s="21"/>
      <c r="I17" s="21"/>
      <c r="J17" s="21"/>
      <c r="K17" s="21"/>
      <c r="L17" s="21"/>
      <c r="M17" s="21"/>
      <c r="N17" s="21"/>
    </row>
    <row r="18" spans="1:14" x14ac:dyDescent="0.25">
      <c r="A18" s="14"/>
      <c r="B18" s="13" t="s">
        <v>78</v>
      </c>
      <c r="C18" s="14"/>
      <c r="D18" s="14" t="s">
        <v>79</v>
      </c>
      <c r="E18" s="14"/>
      <c r="F18" s="21">
        <v>141500000</v>
      </c>
      <c r="G18" s="23"/>
      <c r="H18" s="21"/>
      <c r="I18" s="21"/>
      <c r="J18" s="21"/>
      <c r="K18" s="21"/>
      <c r="L18" s="21"/>
      <c r="M18" s="21"/>
      <c r="N18" s="21"/>
    </row>
    <row r="19" spans="1:14" x14ac:dyDescent="0.25">
      <c r="A19" s="14"/>
      <c r="B19" s="13" t="s">
        <v>21</v>
      </c>
      <c r="C19" s="14"/>
      <c r="D19" s="14" t="s">
        <v>22</v>
      </c>
      <c r="E19" s="14"/>
      <c r="F19" s="21"/>
      <c r="G19" s="23">
        <v>97500000</v>
      </c>
      <c r="H19" s="21" t="s">
        <v>143</v>
      </c>
      <c r="I19" s="24"/>
      <c r="J19" s="21"/>
      <c r="K19" s="21"/>
      <c r="L19" s="24">
        <v>5</v>
      </c>
      <c r="M19" s="21">
        <v>19500000</v>
      </c>
      <c r="N19" s="21">
        <v>97500000</v>
      </c>
    </row>
    <row r="20" spans="1:14" x14ac:dyDescent="0.25">
      <c r="A20" s="14"/>
      <c r="B20" s="13" t="s">
        <v>21</v>
      </c>
      <c r="C20" s="14"/>
      <c r="D20" s="14" t="s">
        <v>22</v>
      </c>
      <c r="E20" s="14"/>
      <c r="F20" s="21"/>
      <c r="G20" s="23">
        <v>44000000</v>
      </c>
      <c r="H20" s="21" t="s">
        <v>144</v>
      </c>
      <c r="I20" s="24"/>
      <c r="J20" s="21"/>
      <c r="K20" s="21"/>
      <c r="L20" s="24">
        <v>5</v>
      </c>
      <c r="M20" s="21">
        <v>8800000</v>
      </c>
      <c r="N20" s="21">
        <v>44000000</v>
      </c>
    </row>
    <row r="21" spans="1:14" x14ac:dyDescent="0.25">
      <c r="A21" s="30"/>
      <c r="B21" s="31"/>
      <c r="C21" s="30"/>
      <c r="D21" s="30"/>
      <c r="E21" s="30"/>
      <c r="F21" s="48">
        <f>SUM(F14:F18)</f>
        <v>320250000</v>
      </c>
      <c r="G21" s="49">
        <f>SUM(G16:G20)</f>
        <v>320250000</v>
      </c>
      <c r="H21" s="32"/>
      <c r="I21" s="32"/>
      <c r="J21" s="32"/>
      <c r="K21" s="32"/>
      <c r="L21" s="32"/>
      <c r="M21" s="32"/>
      <c r="N21" s="32"/>
    </row>
    <row r="22" spans="1:14" x14ac:dyDescent="0.25">
      <c r="A22" s="25">
        <v>40880</v>
      </c>
      <c r="B22" s="13" t="s">
        <v>104</v>
      </c>
      <c r="C22" s="14"/>
      <c r="D22" s="14" t="s">
        <v>105</v>
      </c>
      <c r="E22" s="14"/>
      <c r="F22" s="21">
        <v>25000</v>
      </c>
      <c r="G22" s="23"/>
      <c r="H22" s="21"/>
      <c r="I22" s="21"/>
      <c r="J22" s="21"/>
      <c r="K22" s="21"/>
      <c r="L22" s="21"/>
      <c r="M22" s="21"/>
      <c r="N22" s="21"/>
    </row>
    <row r="23" spans="1:14" x14ac:dyDescent="0.25">
      <c r="A23" s="14"/>
      <c r="B23" s="13" t="s">
        <v>7</v>
      </c>
      <c r="C23" s="14"/>
      <c r="D23" s="14" t="s">
        <v>8</v>
      </c>
      <c r="E23" s="14"/>
      <c r="F23" s="21"/>
      <c r="G23" s="23">
        <v>25000</v>
      </c>
      <c r="H23" s="21"/>
      <c r="I23" s="21"/>
      <c r="J23" s="21"/>
      <c r="K23" s="21"/>
      <c r="L23" s="21"/>
      <c r="M23" s="21"/>
      <c r="N23" s="21"/>
    </row>
    <row r="24" spans="1:14" x14ac:dyDescent="0.25">
      <c r="A24" s="30"/>
      <c r="B24" s="31"/>
      <c r="C24" s="30"/>
      <c r="D24" s="30"/>
      <c r="E24" s="30"/>
      <c r="F24" s="48">
        <v>25000</v>
      </c>
      <c r="G24" s="48">
        <v>25000</v>
      </c>
      <c r="H24" s="32"/>
      <c r="I24" s="32"/>
      <c r="J24" s="32"/>
      <c r="K24" s="32"/>
      <c r="L24" s="32"/>
      <c r="M24" s="32"/>
      <c r="N24" s="32"/>
    </row>
    <row r="25" spans="1:14" x14ac:dyDescent="0.25">
      <c r="A25" s="25">
        <v>40881</v>
      </c>
      <c r="B25" s="13" t="s">
        <v>9</v>
      </c>
      <c r="C25" s="14"/>
      <c r="D25" s="14" t="s">
        <v>10</v>
      </c>
      <c r="E25" s="14"/>
      <c r="F25" s="21">
        <v>105040000</v>
      </c>
      <c r="G25" s="23"/>
      <c r="H25" s="21"/>
      <c r="I25" s="21"/>
      <c r="J25" s="21"/>
      <c r="K25" s="21"/>
      <c r="L25" s="21"/>
      <c r="M25" s="21"/>
      <c r="N25" s="21"/>
    </row>
    <row r="26" spans="1:14" x14ac:dyDescent="0.25">
      <c r="A26" s="14"/>
      <c r="B26" s="13" t="s">
        <v>13</v>
      </c>
      <c r="C26" s="14"/>
      <c r="D26" s="14" t="s">
        <v>14</v>
      </c>
      <c r="E26" s="14"/>
      <c r="F26" s="21"/>
      <c r="G26" s="23">
        <v>104000000</v>
      </c>
      <c r="H26" s="21"/>
      <c r="I26" s="21"/>
      <c r="J26" s="21"/>
      <c r="K26" s="21"/>
      <c r="L26" s="21"/>
      <c r="M26" s="21"/>
      <c r="N26" s="21"/>
    </row>
    <row r="27" spans="1:14" x14ac:dyDescent="0.25">
      <c r="A27" s="14"/>
      <c r="B27" s="13" t="s">
        <v>120</v>
      </c>
      <c r="C27" s="14"/>
      <c r="D27" s="14" t="s">
        <v>121</v>
      </c>
      <c r="E27" s="14"/>
      <c r="F27" s="21"/>
      <c r="G27" s="23">
        <v>1050400</v>
      </c>
      <c r="H27" s="21"/>
      <c r="I27" s="21"/>
      <c r="J27" s="21"/>
      <c r="K27" s="21"/>
      <c r="L27" s="21"/>
      <c r="M27" s="21"/>
      <c r="N27" s="21"/>
    </row>
    <row r="28" spans="1:14" x14ac:dyDescent="0.25">
      <c r="A28" s="30"/>
      <c r="B28" s="31"/>
      <c r="C28" s="30"/>
      <c r="D28" s="30"/>
      <c r="E28" s="30"/>
      <c r="F28" s="48">
        <v>105040000</v>
      </c>
      <c r="G28" s="48">
        <v>105050400</v>
      </c>
      <c r="H28" s="32"/>
      <c r="I28" s="32"/>
      <c r="J28" s="32"/>
      <c r="K28" s="32"/>
      <c r="L28" s="32"/>
      <c r="M28" s="32"/>
      <c r="N28" s="32"/>
    </row>
    <row r="29" spans="1:14" x14ac:dyDescent="0.25">
      <c r="A29" s="25">
        <v>40881</v>
      </c>
      <c r="B29" s="13" t="s">
        <v>49</v>
      </c>
      <c r="C29" s="14"/>
      <c r="D29" s="14" t="s">
        <v>145</v>
      </c>
      <c r="E29" s="14"/>
      <c r="F29" s="21">
        <v>196000000</v>
      </c>
      <c r="G29" s="23"/>
      <c r="H29" s="21"/>
      <c r="I29" s="21"/>
      <c r="J29" s="21"/>
      <c r="K29" s="21"/>
      <c r="L29" s="21"/>
      <c r="M29" s="21"/>
      <c r="N29" s="21"/>
    </row>
    <row r="30" spans="1:14" x14ac:dyDescent="0.25">
      <c r="A30" s="14"/>
      <c r="B30" s="13" t="s">
        <v>9</v>
      </c>
      <c r="C30" s="14"/>
      <c r="D30" s="14" t="s">
        <v>10</v>
      </c>
      <c r="E30" s="14"/>
      <c r="F30" s="21"/>
      <c r="G30" s="23">
        <v>190120000</v>
      </c>
      <c r="H30" s="21"/>
      <c r="I30" s="21"/>
      <c r="J30" s="21"/>
      <c r="K30" s="21"/>
      <c r="L30" s="21"/>
      <c r="M30" s="21"/>
      <c r="N30" s="21"/>
    </row>
    <row r="31" spans="1:14" x14ac:dyDescent="0.25">
      <c r="A31" s="14"/>
      <c r="B31" s="13" t="s">
        <v>21</v>
      </c>
      <c r="C31" s="14"/>
      <c r="D31" s="14" t="s">
        <v>22</v>
      </c>
      <c r="E31" s="14"/>
      <c r="F31" s="21"/>
      <c r="G31" s="23">
        <v>5880000</v>
      </c>
      <c r="H31" s="21"/>
      <c r="I31" s="21"/>
      <c r="J31" s="21"/>
      <c r="K31" s="21"/>
      <c r="L31" s="21"/>
      <c r="M31" s="21"/>
      <c r="N31" s="21"/>
    </row>
    <row r="32" spans="1:14" x14ac:dyDescent="0.25">
      <c r="A32" s="30"/>
      <c r="B32" s="31"/>
      <c r="C32" s="30"/>
      <c r="D32" s="30"/>
      <c r="E32" s="30"/>
      <c r="F32" s="48">
        <v>196000000</v>
      </c>
      <c r="G32" s="48">
        <f>SUM(G30:G31)</f>
        <v>196000000</v>
      </c>
      <c r="H32" s="32"/>
      <c r="I32" s="32"/>
      <c r="J32" s="32"/>
      <c r="K32" s="32"/>
      <c r="L32" s="32"/>
      <c r="M32" s="32"/>
      <c r="N32" s="32"/>
    </row>
    <row r="33" spans="1:14" x14ac:dyDescent="0.25">
      <c r="A33" s="25">
        <v>40882</v>
      </c>
      <c r="B33" s="13" t="s">
        <v>17</v>
      </c>
      <c r="C33" s="14"/>
      <c r="D33" s="14" t="s">
        <v>18</v>
      </c>
      <c r="E33" s="14"/>
      <c r="F33" s="21">
        <v>500000</v>
      </c>
      <c r="G33" s="23"/>
      <c r="H33" s="21"/>
      <c r="I33" s="21"/>
      <c r="J33" s="21"/>
      <c r="K33" s="21"/>
      <c r="L33" s="21"/>
      <c r="M33" s="21"/>
      <c r="N33" s="21"/>
    </row>
    <row r="34" spans="1:14" x14ac:dyDescent="0.25">
      <c r="A34" s="14"/>
      <c r="B34" s="13" t="s">
        <v>9</v>
      </c>
      <c r="C34" s="14"/>
      <c r="D34" s="14" t="s">
        <v>10</v>
      </c>
      <c r="E34" s="14"/>
      <c r="F34" s="21"/>
      <c r="G34" s="23">
        <v>500000</v>
      </c>
      <c r="H34" s="21"/>
      <c r="I34" s="21"/>
      <c r="J34" s="21"/>
      <c r="K34" s="21"/>
      <c r="L34" s="21"/>
      <c r="M34" s="21"/>
      <c r="N34" s="21"/>
    </row>
    <row r="35" spans="1:14" x14ac:dyDescent="0.25">
      <c r="A35" s="30"/>
      <c r="B35" s="31"/>
      <c r="C35" s="30"/>
      <c r="D35" s="30"/>
      <c r="E35" s="30"/>
      <c r="F35" s="48">
        <v>500000</v>
      </c>
      <c r="G35" s="48">
        <v>500000</v>
      </c>
      <c r="H35" s="32"/>
      <c r="I35" s="32"/>
      <c r="J35" s="32"/>
      <c r="K35" s="32"/>
      <c r="L35" s="32"/>
      <c r="M35" s="32"/>
      <c r="N35" s="32"/>
    </row>
    <row r="36" spans="1:14" x14ac:dyDescent="0.25">
      <c r="A36" s="25">
        <v>40882</v>
      </c>
      <c r="B36" s="13" t="s">
        <v>21</v>
      </c>
      <c r="C36" s="14"/>
      <c r="D36" s="14" t="s">
        <v>22</v>
      </c>
      <c r="E36" s="14"/>
      <c r="F36" s="21">
        <v>183000000</v>
      </c>
      <c r="G36" s="23"/>
      <c r="H36" s="21" t="s">
        <v>143</v>
      </c>
      <c r="I36" s="26">
        <v>6</v>
      </c>
      <c r="J36" s="21">
        <v>18000000</v>
      </c>
      <c r="K36" s="21">
        <v>108000000</v>
      </c>
      <c r="L36" s="21"/>
      <c r="M36" s="21"/>
      <c r="N36" s="21"/>
    </row>
    <row r="37" spans="1:14" x14ac:dyDescent="0.25">
      <c r="A37" s="25"/>
      <c r="B37" s="13"/>
      <c r="C37" s="14"/>
      <c r="D37" s="14"/>
      <c r="E37" s="14"/>
      <c r="F37" s="21"/>
      <c r="G37" s="23"/>
      <c r="H37" s="21" t="s">
        <v>144</v>
      </c>
      <c r="I37" s="26">
        <v>10</v>
      </c>
      <c r="J37" s="21">
        <v>7500000</v>
      </c>
      <c r="K37" s="21">
        <v>75000000</v>
      </c>
      <c r="L37" s="21"/>
      <c r="M37" s="21"/>
      <c r="N37" s="21"/>
    </row>
    <row r="38" spans="1:14" x14ac:dyDescent="0.25">
      <c r="A38" s="14"/>
      <c r="B38" s="13" t="s">
        <v>21</v>
      </c>
      <c r="C38" s="14"/>
      <c r="D38" s="14" t="s">
        <v>22</v>
      </c>
      <c r="E38" s="14"/>
      <c r="F38" s="21">
        <v>18300000</v>
      </c>
      <c r="G38" s="23"/>
      <c r="H38" s="21"/>
      <c r="I38" s="21"/>
      <c r="J38" s="21"/>
      <c r="K38" s="21"/>
      <c r="L38" s="21"/>
      <c r="M38" s="21"/>
      <c r="N38" s="21"/>
    </row>
    <row r="39" spans="1:14" x14ac:dyDescent="0.25">
      <c r="A39" s="14"/>
      <c r="B39" s="15" t="s">
        <v>84</v>
      </c>
      <c r="C39" s="14"/>
      <c r="D39" s="14" t="s">
        <v>85</v>
      </c>
      <c r="E39" s="14"/>
      <c r="F39" s="21">
        <v>1000000</v>
      </c>
      <c r="G39" s="23"/>
      <c r="H39" s="21"/>
      <c r="I39" s="21"/>
      <c r="J39" s="21"/>
      <c r="K39" s="21"/>
      <c r="L39" s="21"/>
      <c r="M39" s="21"/>
      <c r="N39" s="21"/>
    </row>
    <row r="40" spans="1:14" x14ac:dyDescent="0.25">
      <c r="A40" s="14"/>
      <c r="B40" s="13" t="s">
        <v>27</v>
      </c>
      <c r="C40" s="14"/>
      <c r="D40" s="14" t="s">
        <v>28</v>
      </c>
      <c r="E40" s="14"/>
      <c r="F40" s="21">
        <v>18400000</v>
      </c>
      <c r="G40" s="23"/>
      <c r="H40" s="21"/>
      <c r="I40" s="21"/>
      <c r="J40" s="21"/>
      <c r="K40" s="21"/>
      <c r="L40" s="21"/>
      <c r="M40" s="21"/>
      <c r="N40" s="21"/>
    </row>
    <row r="41" spans="1:14" x14ac:dyDescent="0.25">
      <c r="A41" s="14"/>
      <c r="B41" s="13" t="s">
        <v>49</v>
      </c>
      <c r="C41" s="14"/>
      <c r="D41" s="14" t="s">
        <v>145</v>
      </c>
      <c r="E41" s="14"/>
      <c r="F41" s="21"/>
      <c r="G41" s="23">
        <v>220700000</v>
      </c>
      <c r="H41" s="21"/>
      <c r="I41" s="21"/>
      <c r="J41" s="21"/>
      <c r="K41" s="21"/>
      <c r="L41" s="21"/>
      <c r="M41" s="21"/>
      <c r="N41" s="21"/>
    </row>
    <row r="42" spans="1:14" x14ac:dyDescent="0.25">
      <c r="A42" s="30"/>
      <c r="B42" s="31"/>
      <c r="C42" s="30"/>
      <c r="D42" s="30"/>
      <c r="E42" s="30"/>
      <c r="F42" s="48">
        <f>SUM(F36:F40)</f>
        <v>220700000</v>
      </c>
      <c r="G42" s="48">
        <v>220700000</v>
      </c>
      <c r="H42" s="32"/>
      <c r="I42" s="32"/>
      <c r="J42" s="32"/>
      <c r="K42" s="32"/>
      <c r="L42" s="32"/>
      <c r="M42" s="32"/>
      <c r="N42" s="32"/>
    </row>
    <row r="43" spans="1:14" x14ac:dyDescent="0.25">
      <c r="A43" s="25">
        <v>40883</v>
      </c>
      <c r="B43" s="13" t="s">
        <v>13</v>
      </c>
      <c r="C43" s="14"/>
      <c r="D43" s="14" t="s">
        <v>14</v>
      </c>
      <c r="E43" s="14"/>
      <c r="F43" s="21">
        <v>149490000</v>
      </c>
      <c r="G43" s="23"/>
      <c r="H43" s="21"/>
      <c r="I43" s="21"/>
      <c r="J43" s="21"/>
      <c r="K43" s="21"/>
      <c r="L43" s="26"/>
      <c r="M43" s="21"/>
      <c r="N43" s="21"/>
    </row>
    <row r="44" spans="1:14" x14ac:dyDescent="0.25">
      <c r="A44" s="14"/>
      <c r="B44" s="13" t="s">
        <v>72</v>
      </c>
      <c r="C44" s="14"/>
      <c r="D44" s="14" t="s">
        <v>73</v>
      </c>
      <c r="E44" s="14"/>
      <c r="F44" s="21"/>
      <c r="G44" s="23">
        <v>135900000</v>
      </c>
      <c r="H44" s="21"/>
      <c r="I44" s="21"/>
      <c r="J44" s="21"/>
      <c r="K44" s="21"/>
      <c r="L44" s="26"/>
      <c r="M44" s="21"/>
      <c r="N44" s="21"/>
    </row>
    <row r="45" spans="1:14" x14ac:dyDescent="0.25">
      <c r="A45" s="14"/>
      <c r="B45" s="13" t="s">
        <v>55</v>
      </c>
      <c r="C45" s="14"/>
      <c r="D45" s="14" t="s">
        <v>56</v>
      </c>
      <c r="E45" s="14"/>
      <c r="F45" s="21"/>
      <c r="G45" s="23">
        <v>13590000</v>
      </c>
      <c r="H45" s="21"/>
      <c r="I45" s="21"/>
      <c r="J45" s="21"/>
      <c r="K45" s="21"/>
      <c r="L45" s="26"/>
      <c r="M45" s="21"/>
      <c r="N45" s="21"/>
    </row>
    <row r="46" spans="1:14" x14ac:dyDescent="0.25">
      <c r="A46" s="14"/>
      <c r="B46" s="13" t="s">
        <v>78</v>
      </c>
      <c r="C46" s="14"/>
      <c r="D46" s="14" t="s">
        <v>79</v>
      </c>
      <c r="E46" s="14"/>
      <c r="F46" s="21">
        <v>123000000</v>
      </c>
      <c r="G46" s="14"/>
      <c r="H46" s="14"/>
      <c r="I46" s="14"/>
      <c r="J46" s="14"/>
      <c r="K46" s="14"/>
      <c r="L46" s="14"/>
      <c r="M46" s="14"/>
      <c r="N46" s="14"/>
    </row>
    <row r="47" spans="1:14" x14ac:dyDescent="0.25">
      <c r="A47" s="14"/>
      <c r="B47" s="13" t="s">
        <v>21</v>
      </c>
      <c r="C47" s="14"/>
      <c r="D47" s="14" t="s">
        <v>22</v>
      </c>
      <c r="E47" s="14"/>
      <c r="F47" s="21"/>
      <c r="G47" s="21">
        <v>58500000</v>
      </c>
      <c r="H47" s="21" t="s">
        <v>143</v>
      </c>
      <c r="I47" s="21"/>
      <c r="J47" s="21"/>
      <c r="K47" s="21"/>
      <c r="L47" s="26">
        <v>3</v>
      </c>
      <c r="M47" s="21">
        <v>19500000</v>
      </c>
      <c r="N47" s="21">
        <v>58500000</v>
      </c>
    </row>
    <row r="48" spans="1:14" x14ac:dyDescent="0.25">
      <c r="A48" s="14"/>
      <c r="B48" s="13" t="s">
        <v>21</v>
      </c>
      <c r="C48" s="14"/>
      <c r="D48" s="14" t="s">
        <v>22</v>
      </c>
      <c r="E48" s="14"/>
      <c r="F48" s="21"/>
      <c r="G48" s="21">
        <v>64500000</v>
      </c>
      <c r="H48" s="21" t="s">
        <v>146</v>
      </c>
      <c r="I48" s="21"/>
      <c r="J48" s="21"/>
      <c r="K48" s="21"/>
      <c r="L48" s="26">
        <v>3</v>
      </c>
      <c r="M48" s="21">
        <v>21500000</v>
      </c>
      <c r="N48" s="21">
        <v>64500000</v>
      </c>
    </row>
    <row r="49" spans="1:14" x14ac:dyDescent="0.25">
      <c r="A49" s="30"/>
      <c r="B49" s="31"/>
      <c r="C49" s="30"/>
      <c r="D49" s="30"/>
      <c r="E49" s="30"/>
      <c r="F49" s="48">
        <f>SUM(F43:F46)</f>
        <v>272490000</v>
      </c>
      <c r="G49" s="48">
        <f>SUM(G44:G48)</f>
        <v>272490000</v>
      </c>
      <c r="H49" s="32"/>
      <c r="I49" s="32"/>
      <c r="J49" s="32"/>
      <c r="K49" s="32"/>
      <c r="L49" s="32"/>
      <c r="M49" s="32"/>
      <c r="N49" s="32"/>
    </row>
    <row r="50" spans="1:14" x14ac:dyDescent="0.25">
      <c r="A50" s="25">
        <v>40883</v>
      </c>
      <c r="B50" s="13" t="s">
        <v>49</v>
      </c>
      <c r="C50" s="14"/>
      <c r="D50" s="14" t="s">
        <v>145</v>
      </c>
      <c r="E50" s="14"/>
      <c r="F50" s="21">
        <v>21600000</v>
      </c>
      <c r="G50" s="21"/>
      <c r="H50" s="21"/>
      <c r="I50" s="21"/>
      <c r="J50" s="21"/>
      <c r="K50" s="21"/>
      <c r="L50" s="21"/>
      <c r="M50" s="21"/>
      <c r="N50" s="21"/>
    </row>
    <row r="51" spans="1:14" x14ac:dyDescent="0.25">
      <c r="A51" s="14"/>
      <c r="B51" s="15" t="s">
        <v>82</v>
      </c>
      <c r="C51" s="14"/>
      <c r="D51" s="14" t="s">
        <v>147</v>
      </c>
      <c r="E51" s="14"/>
      <c r="F51" s="21"/>
      <c r="G51" s="21">
        <v>18000000</v>
      </c>
      <c r="H51" s="21"/>
      <c r="I51" s="21"/>
      <c r="J51" s="21"/>
      <c r="K51" s="21"/>
      <c r="L51" s="21"/>
      <c r="M51" s="21"/>
      <c r="N51" s="21"/>
    </row>
    <row r="52" spans="1:14" x14ac:dyDescent="0.25">
      <c r="A52" s="14"/>
      <c r="B52" s="13" t="s">
        <v>21</v>
      </c>
      <c r="C52" s="14"/>
      <c r="D52" s="14" t="s">
        <v>22</v>
      </c>
      <c r="E52" s="14"/>
      <c r="F52" s="21"/>
      <c r="G52" s="21">
        <v>1800000</v>
      </c>
      <c r="H52" s="21"/>
      <c r="I52" s="21"/>
      <c r="J52" s="21"/>
      <c r="K52" s="21"/>
      <c r="L52" s="21"/>
      <c r="M52" s="21"/>
      <c r="N52" s="21"/>
    </row>
    <row r="53" spans="1:14" x14ac:dyDescent="0.25">
      <c r="A53" s="14"/>
      <c r="B53" s="13" t="s">
        <v>27</v>
      </c>
      <c r="C53" s="14"/>
      <c r="D53" s="14" t="s">
        <v>28</v>
      </c>
      <c r="E53" s="14"/>
      <c r="F53" s="21"/>
      <c r="G53" s="21">
        <v>1800000</v>
      </c>
      <c r="H53" s="21"/>
      <c r="I53" s="21"/>
      <c r="J53" s="21"/>
      <c r="K53" s="21"/>
      <c r="L53" s="21"/>
      <c r="M53" s="21"/>
      <c r="N53" s="21"/>
    </row>
    <row r="54" spans="1:14" x14ac:dyDescent="0.25">
      <c r="A54" s="30"/>
      <c r="B54" s="31"/>
      <c r="C54" s="30"/>
      <c r="D54" s="30"/>
      <c r="E54" s="30"/>
      <c r="F54" s="48">
        <v>21600000</v>
      </c>
      <c r="G54" s="48">
        <f>SUM(G51:G53)</f>
        <v>21600000</v>
      </c>
      <c r="H54" s="32"/>
      <c r="I54" s="32"/>
      <c r="J54" s="32"/>
      <c r="K54" s="32"/>
      <c r="L54" s="32"/>
      <c r="M54" s="32"/>
      <c r="N54" s="32"/>
    </row>
    <row r="55" spans="1:14" x14ac:dyDescent="0.25">
      <c r="A55" s="25">
        <v>40885</v>
      </c>
      <c r="B55" s="13" t="s">
        <v>23</v>
      </c>
      <c r="C55" s="14"/>
      <c r="D55" s="14" t="s">
        <v>24</v>
      </c>
      <c r="E55" s="14"/>
      <c r="F55" s="21">
        <v>450000</v>
      </c>
      <c r="G55" s="21"/>
      <c r="H55" s="21"/>
      <c r="I55" s="21"/>
      <c r="J55" s="21"/>
      <c r="K55" s="21"/>
      <c r="L55" s="21"/>
      <c r="M55" s="21"/>
      <c r="N55" s="21"/>
    </row>
    <row r="56" spans="1:14" x14ac:dyDescent="0.25">
      <c r="A56" s="14"/>
      <c r="B56" s="13" t="s">
        <v>25</v>
      </c>
      <c r="C56" s="14"/>
      <c r="D56" s="14" t="s">
        <v>26</v>
      </c>
      <c r="E56" s="14"/>
      <c r="F56" s="21">
        <v>510000</v>
      </c>
      <c r="G56" s="21"/>
      <c r="H56" s="21"/>
      <c r="I56" s="21"/>
      <c r="J56" s="21"/>
      <c r="K56" s="21"/>
      <c r="L56" s="21"/>
      <c r="M56" s="21"/>
      <c r="N56" s="21"/>
    </row>
    <row r="57" spans="1:14" x14ac:dyDescent="0.25">
      <c r="A57" s="14"/>
      <c r="B57" s="13" t="s">
        <v>7</v>
      </c>
      <c r="C57" s="14"/>
      <c r="D57" s="14" t="s">
        <v>8</v>
      </c>
      <c r="E57" s="14"/>
      <c r="F57" s="21"/>
      <c r="G57" s="21">
        <v>960000</v>
      </c>
      <c r="H57" s="21"/>
      <c r="I57" s="21"/>
      <c r="J57" s="21"/>
      <c r="K57" s="21"/>
      <c r="L57" s="21"/>
      <c r="M57" s="21"/>
      <c r="N57" s="21"/>
    </row>
    <row r="58" spans="1:14" x14ac:dyDescent="0.25">
      <c r="A58" s="30"/>
      <c r="B58" s="31"/>
      <c r="C58" s="30"/>
      <c r="D58" s="30"/>
      <c r="E58" s="30"/>
      <c r="F58" s="48">
        <f>SUM(F55:F56)</f>
        <v>960000</v>
      </c>
      <c r="G58" s="48">
        <v>960000</v>
      </c>
      <c r="H58" s="32"/>
      <c r="I58" s="32"/>
      <c r="J58" s="32"/>
      <c r="K58" s="32"/>
      <c r="L58" s="32"/>
      <c r="M58" s="32"/>
      <c r="N58" s="32"/>
    </row>
    <row r="59" spans="1:14" x14ac:dyDescent="0.25">
      <c r="A59" s="36">
        <v>40885</v>
      </c>
      <c r="B59" s="37" t="s">
        <v>13</v>
      </c>
      <c r="C59" s="38"/>
      <c r="D59" s="38" t="s">
        <v>14</v>
      </c>
      <c r="E59" s="38"/>
      <c r="F59" s="39">
        <v>113120000</v>
      </c>
      <c r="G59" s="39"/>
      <c r="H59" s="39"/>
      <c r="I59" s="39"/>
      <c r="J59" s="39"/>
      <c r="K59" s="39"/>
      <c r="L59" s="39"/>
      <c r="M59" s="39"/>
      <c r="N59" s="39"/>
    </row>
    <row r="60" spans="1:14" x14ac:dyDescent="0.25">
      <c r="A60" s="36"/>
      <c r="B60" s="37" t="s">
        <v>9</v>
      </c>
      <c r="C60" s="38"/>
      <c r="D60" s="38" t="s">
        <v>10</v>
      </c>
      <c r="E60" s="38"/>
      <c r="F60" s="39">
        <v>40000000</v>
      </c>
      <c r="G60" s="39"/>
      <c r="H60" s="39"/>
      <c r="I60" s="39"/>
      <c r="J60" s="39"/>
      <c r="K60" s="39"/>
      <c r="L60" s="39"/>
      <c r="M60" s="39"/>
      <c r="N60" s="39"/>
    </row>
    <row r="61" spans="1:14" x14ac:dyDescent="0.25">
      <c r="A61" s="38"/>
      <c r="B61" s="37" t="s">
        <v>72</v>
      </c>
      <c r="C61" s="38"/>
      <c r="D61" s="38" t="s">
        <v>73</v>
      </c>
      <c r="E61" s="38"/>
      <c r="F61" s="39"/>
      <c r="G61" s="39">
        <v>139200000</v>
      </c>
      <c r="H61" s="39"/>
      <c r="I61" s="39"/>
      <c r="J61" s="39"/>
      <c r="K61" s="39"/>
      <c r="L61" s="39"/>
      <c r="M61" s="39"/>
      <c r="N61" s="39"/>
    </row>
    <row r="62" spans="1:14" x14ac:dyDescent="0.25">
      <c r="A62" s="38"/>
      <c r="B62" s="37" t="s">
        <v>55</v>
      </c>
      <c r="C62" s="38"/>
      <c r="D62" s="38" t="s">
        <v>56</v>
      </c>
      <c r="E62" s="38"/>
      <c r="F62" s="39"/>
      <c r="G62" s="39">
        <v>13920000</v>
      </c>
      <c r="H62" s="39"/>
      <c r="I62" s="39"/>
      <c r="J62" s="39"/>
      <c r="K62" s="39"/>
      <c r="L62" s="39"/>
      <c r="M62" s="39"/>
      <c r="N62" s="39"/>
    </row>
    <row r="63" spans="1:14" x14ac:dyDescent="0.25">
      <c r="A63" s="38"/>
      <c r="B63" s="37" t="s">
        <v>78</v>
      </c>
      <c r="C63" s="38"/>
      <c r="D63" s="38" t="s">
        <v>79</v>
      </c>
      <c r="E63" s="38"/>
      <c r="F63" s="39">
        <v>118600000</v>
      </c>
      <c r="G63" s="39"/>
      <c r="H63" s="39"/>
      <c r="I63" s="39"/>
      <c r="J63" s="39"/>
      <c r="K63" s="39"/>
      <c r="L63" s="39"/>
      <c r="M63" s="39"/>
      <c r="N63" s="39"/>
    </row>
    <row r="64" spans="1:14" x14ac:dyDescent="0.25">
      <c r="A64" s="38"/>
      <c r="B64" s="37" t="s">
        <v>21</v>
      </c>
      <c r="C64" s="38"/>
      <c r="D64" s="38" t="s">
        <v>22</v>
      </c>
      <c r="E64" s="38"/>
      <c r="F64" s="39"/>
      <c r="G64" s="39">
        <v>86000000</v>
      </c>
      <c r="H64" s="39" t="s">
        <v>146</v>
      </c>
      <c r="I64" s="39"/>
      <c r="J64" s="39"/>
      <c r="K64" s="39"/>
      <c r="L64" s="40">
        <v>4</v>
      </c>
      <c r="M64" s="39">
        <v>21500000</v>
      </c>
      <c r="N64" s="39">
        <v>86000000</v>
      </c>
    </row>
    <row r="65" spans="1:14" x14ac:dyDescent="0.25">
      <c r="A65" s="38"/>
      <c r="B65" s="37" t="s">
        <v>21</v>
      </c>
      <c r="C65" s="38"/>
      <c r="D65" s="38" t="s">
        <v>22</v>
      </c>
      <c r="E65" s="38"/>
      <c r="F65" s="39"/>
      <c r="G65" s="39">
        <v>32600000</v>
      </c>
      <c r="H65" s="39" t="s">
        <v>144</v>
      </c>
      <c r="I65" s="39"/>
      <c r="J65" s="39"/>
      <c r="K65" s="39"/>
      <c r="L65" s="40">
        <v>2</v>
      </c>
      <c r="M65" s="39">
        <v>8800000</v>
      </c>
      <c r="N65" s="39">
        <v>17600000</v>
      </c>
    </row>
    <row r="66" spans="1:14" x14ac:dyDescent="0.25">
      <c r="A66" s="38"/>
      <c r="B66" s="41"/>
      <c r="C66" s="38"/>
      <c r="D66" s="38"/>
      <c r="E66" s="38"/>
      <c r="F66" s="39"/>
      <c r="G66" s="39"/>
      <c r="H66" s="39"/>
      <c r="I66" s="39"/>
      <c r="J66" s="39"/>
      <c r="K66" s="39"/>
      <c r="L66" s="40">
        <v>2</v>
      </c>
      <c r="M66" s="39">
        <v>7500000</v>
      </c>
      <c r="N66" s="39">
        <v>15000000</v>
      </c>
    </row>
    <row r="67" spans="1:14" x14ac:dyDescent="0.25">
      <c r="A67" s="30"/>
      <c r="B67" s="31"/>
      <c r="C67" s="30"/>
      <c r="D67" s="30"/>
      <c r="E67" s="30"/>
      <c r="F67" s="48">
        <f>SUM(F59:F63)</f>
        <v>271720000</v>
      </c>
      <c r="G67" s="48">
        <f>SUM(G61:G65)</f>
        <v>271720000</v>
      </c>
      <c r="H67" s="32"/>
      <c r="I67" s="32"/>
      <c r="J67" s="32"/>
      <c r="K67" s="32"/>
      <c r="L67" s="32"/>
      <c r="M67" s="32"/>
      <c r="N67" s="32"/>
    </row>
    <row r="68" spans="1:14" x14ac:dyDescent="0.25">
      <c r="A68" s="36">
        <v>40887</v>
      </c>
      <c r="B68" s="37" t="s">
        <v>9</v>
      </c>
      <c r="C68" s="38"/>
      <c r="D68" s="38" t="s">
        <v>10</v>
      </c>
      <c r="E68" s="38"/>
      <c r="F68" s="39">
        <v>47175300</v>
      </c>
      <c r="G68" s="39"/>
      <c r="H68" s="39"/>
      <c r="I68" s="39"/>
      <c r="J68" s="39"/>
      <c r="K68" s="39"/>
      <c r="L68" s="39"/>
      <c r="M68" s="39"/>
      <c r="N68" s="39"/>
    </row>
    <row r="69" spans="1:14" x14ac:dyDescent="0.25">
      <c r="A69" s="36"/>
      <c r="B69" s="37" t="s">
        <v>65</v>
      </c>
      <c r="C69" s="42"/>
      <c r="D69" s="38" t="s">
        <v>66</v>
      </c>
      <c r="E69" s="38"/>
      <c r="F69" s="39"/>
      <c r="G69" s="39">
        <v>47175300</v>
      </c>
      <c r="H69" s="39"/>
      <c r="I69" s="39"/>
      <c r="J69" s="39"/>
      <c r="K69" s="39"/>
      <c r="L69" s="39"/>
      <c r="M69" s="39"/>
      <c r="N69" s="39"/>
    </row>
    <row r="70" spans="1:14" x14ac:dyDescent="0.25">
      <c r="A70" s="30"/>
      <c r="B70" s="31"/>
      <c r="C70" s="30"/>
      <c r="D70" s="30"/>
      <c r="E70" s="30"/>
      <c r="F70" s="48">
        <v>47175300</v>
      </c>
      <c r="G70" s="48">
        <v>47175300</v>
      </c>
      <c r="H70" s="32"/>
      <c r="I70" s="32"/>
      <c r="J70" s="32"/>
      <c r="K70" s="32"/>
      <c r="L70" s="32"/>
      <c r="M70" s="32"/>
      <c r="N70" s="32"/>
    </row>
    <row r="71" spans="1:14" x14ac:dyDescent="0.25">
      <c r="A71" s="36">
        <v>40887</v>
      </c>
      <c r="B71" s="41" t="s">
        <v>100</v>
      </c>
      <c r="C71" s="42"/>
      <c r="D71" s="38" t="s">
        <v>101</v>
      </c>
      <c r="E71" s="38"/>
      <c r="F71" s="39">
        <v>1135000</v>
      </c>
      <c r="G71" s="39"/>
      <c r="H71" s="39"/>
      <c r="I71" s="39"/>
      <c r="J71" s="39"/>
      <c r="K71" s="39"/>
      <c r="L71" s="39"/>
      <c r="M71" s="39"/>
      <c r="N71" s="39"/>
    </row>
    <row r="72" spans="1:14" x14ac:dyDescent="0.25">
      <c r="A72" s="38"/>
      <c r="B72" s="37" t="s">
        <v>9</v>
      </c>
      <c r="C72" s="38"/>
      <c r="D72" s="38" t="s">
        <v>10</v>
      </c>
      <c r="E72" s="38"/>
      <c r="F72" s="39"/>
      <c r="G72" s="39">
        <v>1135000</v>
      </c>
      <c r="H72" s="39"/>
      <c r="I72" s="39"/>
      <c r="J72" s="39"/>
      <c r="K72" s="39"/>
      <c r="L72" s="39"/>
      <c r="M72" s="39"/>
      <c r="N72" s="39"/>
    </row>
    <row r="73" spans="1:14" x14ac:dyDescent="0.25">
      <c r="A73" s="30"/>
      <c r="B73" s="31"/>
      <c r="C73" s="30"/>
      <c r="D73" s="30"/>
      <c r="E73" s="30"/>
      <c r="F73" s="48">
        <v>1135000</v>
      </c>
      <c r="G73" s="48">
        <v>1135000</v>
      </c>
      <c r="H73" s="32"/>
      <c r="I73" s="32"/>
      <c r="J73" s="32"/>
      <c r="K73" s="32"/>
      <c r="L73" s="32"/>
      <c r="M73" s="32"/>
      <c r="N73" s="32"/>
    </row>
    <row r="74" spans="1:14" x14ac:dyDescent="0.25">
      <c r="A74" s="36">
        <v>40887</v>
      </c>
      <c r="B74" s="37" t="s">
        <v>106</v>
      </c>
      <c r="C74" s="38"/>
      <c r="D74" s="38" t="s">
        <v>107</v>
      </c>
      <c r="E74" s="38"/>
      <c r="F74" s="39">
        <v>240000</v>
      </c>
      <c r="G74" s="39"/>
      <c r="H74" s="39"/>
      <c r="I74" s="39"/>
      <c r="J74" s="39"/>
      <c r="K74" s="39"/>
      <c r="L74" s="39"/>
      <c r="M74" s="39"/>
      <c r="N74" s="39"/>
    </row>
    <row r="75" spans="1:14" x14ac:dyDescent="0.25">
      <c r="A75" s="38"/>
      <c r="B75" s="37" t="s">
        <v>9</v>
      </c>
      <c r="C75" s="38"/>
      <c r="D75" s="38" t="s">
        <v>10</v>
      </c>
      <c r="E75" s="38"/>
      <c r="F75" s="39"/>
      <c r="G75" s="39">
        <v>240000</v>
      </c>
      <c r="H75" s="39"/>
      <c r="I75" s="39"/>
      <c r="J75" s="39"/>
      <c r="K75" s="39"/>
      <c r="L75" s="39"/>
      <c r="M75" s="39"/>
      <c r="N75" s="39"/>
    </row>
    <row r="76" spans="1:14" x14ac:dyDescent="0.25">
      <c r="A76" s="30"/>
      <c r="B76" s="31"/>
      <c r="C76" s="30"/>
      <c r="D76" s="30"/>
      <c r="E76" s="30"/>
      <c r="F76" s="48">
        <v>240000</v>
      </c>
      <c r="G76" s="48">
        <v>240000</v>
      </c>
      <c r="H76" s="32"/>
      <c r="I76" s="32"/>
      <c r="J76" s="32"/>
      <c r="K76" s="32"/>
      <c r="L76" s="32"/>
      <c r="M76" s="32"/>
      <c r="N76" s="32"/>
    </row>
    <row r="77" spans="1:14" x14ac:dyDescent="0.25">
      <c r="A77" s="36">
        <v>40887</v>
      </c>
      <c r="B77" s="37" t="s">
        <v>9</v>
      </c>
      <c r="C77" s="38"/>
      <c r="D77" s="38" t="s">
        <v>10</v>
      </c>
      <c r="E77" s="38"/>
      <c r="F77" s="39">
        <v>145775000</v>
      </c>
      <c r="G77" s="39"/>
      <c r="H77" s="39"/>
      <c r="I77" s="39"/>
      <c r="J77" s="39"/>
      <c r="K77" s="39"/>
      <c r="L77" s="39"/>
      <c r="M77" s="39"/>
      <c r="N77" s="39"/>
    </row>
    <row r="78" spans="1:14" x14ac:dyDescent="0.25">
      <c r="A78" s="38"/>
      <c r="B78" s="37" t="s">
        <v>74</v>
      </c>
      <c r="C78" s="42"/>
      <c r="D78" s="38" t="s">
        <v>75</v>
      </c>
      <c r="E78" s="38"/>
      <c r="F78" s="39">
        <v>2975000</v>
      </c>
      <c r="G78" s="39"/>
      <c r="H78" s="39"/>
      <c r="I78" s="39"/>
      <c r="J78" s="39"/>
      <c r="K78" s="39"/>
      <c r="L78" s="39"/>
      <c r="M78" s="39"/>
      <c r="N78" s="39"/>
    </row>
    <row r="79" spans="1:14" x14ac:dyDescent="0.25">
      <c r="A79" s="38"/>
      <c r="B79" s="37" t="s">
        <v>13</v>
      </c>
      <c r="C79" s="38"/>
      <c r="D79" s="38" t="s">
        <v>14</v>
      </c>
      <c r="E79" s="38"/>
      <c r="F79" s="39"/>
      <c r="G79" s="39">
        <v>148750000</v>
      </c>
      <c r="H79" s="39"/>
      <c r="I79" s="39"/>
      <c r="J79" s="39"/>
      <c r="K79" s="39"/>
      <c r="L79" s="39"/>
      <c r="M79" s="39"/>
      <c r="N79" s="39"/>
    </row>
    <row r="80" spans="1:14" x14ac:dyDescent="0.25">
      <c r="A80" s="30"/>
      <c r="B80" s="31"/>
      <c r="C80" s="30"/>
      <c r="D80" s="30"/>
      <c r="E80" s="30"/>
      <c r="F80" s="48">
        <f>SUM(F77:F78)</f>
        <v>148750000</v>
      </c>
      <c r="G80" s="48">
        <v>148750000</v>
      </c>
      <c r="H80" s="32"/>
      <c r="I80" s="32"/>
      <c r="J80" s="32"/>
      <c r="K80" s="32"/>
      <c r="L80" s="32"/>
      <c r="M80" s="32"/>
      <c r="N80" s="32"/>
    </row>
    <row r="81" spans="1:14" x14ac:dyDescent="0.25">
      <c r="A81" s="36">
        <v>40888</v>
      </c>
      <c r="B81" s="37" t="s">
        <v>102</v>
      </c>
      <c r="C81" s="42"/>
      <c r="D81" s="38" t="s">
        <v>103</v>
      </c>
      <c r="E81" s="38"/>
      <c r="F81" s="39">
        <v>2450000</v>
      </c>
      <c r="G81" s="39"/>
      <c r="H81" s="39"/>
      <c r="I81" s="39"/>
      <c r="J81" s="39"/>
      <c r="K81" s="39"/>
      <c r="L81" s="39"/>
      <c r="M81" s="39"/>
      <c r="N81" s="39"/>
    </row>
    <row r="82" spans="1:14" x14ac:dyDescent="0.25">
      <c r="A82" s="38"/>
      <c r="B82" s="37" t="s">
        <v>57</v>
      </c>
      <c r="C82" s="42"/>
      <c r="D82" s="38" t="s">
        <v>58</v>
      </c>
      <c r="E82" s="38"/>
      <c r="F82" s="39">
        <v>50000</v>
      </c>
      <c r="G82" s="39"/>
      <c r="H82" s="39"/>
      <c r="I82" s="39"/>
      <c r="J82" s="39"/>
      <c r="K82" s="39"/>
      <c r="L82" s="39"/>
      <c r="M82" s="39"/>
      <c r="N82" s="39"/>
    </row>
    <row r="83" spans="1:14" x14ac:dyDescent="0.25">
      <c r="A83" s="38"/>
      <c r="B83" s="37" t="s">
        <v>9</v>
      </c>
      <c r="C83" s="38"/>
      <c r="D83" s="38" t="s">
        <v>10</v>
      </c>
      <c r="E83" s="38"/>
      <c r="F83" s="39"/>
      <c r="G83" s="39">
        <v>2450000</v>
      </c>
      <c r="H83" s="39"/>
      <c r="I83" s="39"/>
      <c r="J83" s="39"/>
      <c r="K83" s="39"/>
      <c r="L83" s="39"/>
      <c r="M83" s="39"/>
      <c r="N83" s="39"/>
    </row>
    <row r="84" spans="1:14" x14ac:dyDescent="0.25">
      <c r="A84" s="30"/>
      <c r="B84" s="31"/>
      <c r="C84" s="30"/>
      <c r="D84" s="30"/>
      <c r="E84" s="30"/>
      <c r="F84" s="48">
        <f>SUM(F81:F82)</f>
        <v>2500000</v>
      </c>
      <c r="G84" s="48">
        <v>2450000</v>
      </c>
      <c r="H84" s="32"/>
      <c r="I84" s="32"/>
      <c r="J84" s="32"/>
      <c r="K84" s="32"/>
      <c r="L84" s="32"/>
      <c r="M84" s="32"/>
      <c r="N84" s="32"/>
    </row>
    <row r="85" spans="1:14" x14ac:dyDescent="0.25">
      <c r="A85" s="36">
        <v>40890</v>
      </c>
      <c r="B85" s="37" t="s">
        <v>9</v>
      </c>
      <c r="C85" s="38"/>
      <c r="D85" s="38" t="s">
        <v>10</v>
      </c>
      <c r="E85" s="38"/>
      <c r="F85" s="39">
        <v>26049100</v>
      </c>
      <c r="G85" s="39"/>
      <c r="H85" s="39"/>
      <c r="I85" s="39"/>
      <c r="J85" s="39"/>
      <c r="K85" s="39"/>
      <c r="L85" s="39"/>
      <c r="M85" s="39"/>
      <c r="N85" s="39"/>
    </row>
    <row r="86" spans="1:14" x14ac:dyDescent="0.25">
      <c r="A86" s="38"/>
      <c r="B86" s="37" t="s">
        <v>72</v>
      </c>
      <c r="C86" s="38"/>
      <c r="D86" s="38" t="s">
        <v>73</v>
      </c>
      <c r="E86" s="38"/>
      <c r="F86" s="39"/>
      <c r="G86" s="39">
        <v>23681000</v>
      </c>
      <c r="H86" s="42"/>
      <c r="I86" s="39"/>
      <c r="J86" s="39"/>
      <c r="K86" s="39"/>
      <c r="L86" s="42"/>
      <c r="M86" s="39"/>
      <c r="N86" s="39"/>
    </row>
    <row r="87" spans="1:14" x14ac:dyDescent="0.25">
      <c r="A87" s="38"/>
      <c r="B87" s="37" t="s">
        <v>55</v>
      </c>
      <c r="C87" s="38"/>
      <c r="D87" s="38" t="s">
        <v>56</v>
      </c>
      <c r="E87" s="38"/>
      <c r="F87" s="39"/>
      <c r="G87" s="39">
        <v>2368100</v>
      </c>
      <c r="H87" s="39"/>
      <c r="I87" s="39"/>
      <c r="J87" s="39"/>
      <c r="K87" s="39"/>
      <c r="L87" s="40"/>
      <c r="M87" s="39"/>
      <c r="N87" s="39"/>
    </row>
    <row r="88" spans="1:14" x14ac:dyDescent="0.25">
      <c r="A88" s="38"/>
      <c r="B88" s="37" t="s">
        <v>78</v>
      </c>
      <c r="C88" s="38"/>
      <c r="D88" s="38" t="s">
        <v>79</v>
      </c>
      <c r="E88" s="38"/>
      <c r="F88" s="39">
        <v>21500000</v>
      </c>
      <c r="G88" s="39"/>
      <c r="H88" s="39"/>
      <c r="I88" s="39"/>
      <c r="J88" s="39"/>
      <c r="K88" s="39"/>
      <c r="L88" s="40"/>
      <c r="M88" s="39"/>
      <c r="N88" s="39"/>
    </row>
    <row r="89" spans="1:14" x14ac:dyDescent="0.25">
      <c r="A89" s="38"/>
      <c r="B89" s="37" t="s">
        <v>21</v>
      </c>
      <c r="C89" s="38"/>
      <c r="D89" s="38" t="s">
        <v>22</v>
      </c>
      <c r="E89" s="38"/>
      <c r="F89" s="39"/>
      <c r="G89" s="39">
        <v>21500000</v>
      </c>
      <c r="H89" s="39" t="s">
        <v>146</v>
      </c>
      <c r="I89" s="39"/>
      <c r="J89" s="39"/>
      <c r="K89" s="39"/>
      <c r="L89" s="40">
        <v>1</v>
      </c>
      <c r="M89" s="39">
        <v>21500000</v>
      </c>
      <c r="N89" s="39">
        <v>21500000</v>
      </c>
    </row>
    <row r="90" spans="1:14" x14ac:dyDescent="0.25">
      <c r="A90" s="30"/>
      <c r="B90" s="31"/>
      <c r="C90" s="30"/>
      <c r="D90" s="30"/>
      <c r="E90" s="30"/>
      <c r="F90" s="48">
        <f>SUM(F85:F88)</f>
        <v>47549100</v>
      </c>
      <c r="G90" s="48">
        <f>SUM(G86:G89)</f>
        <v>47549100</v>
      </c>
      <c r="H90" s="32"/>
      <c r="I90" s="32"/>
      <c r="J90" s="32"/>
      <c r="K90" s="32"/>
      <c r="L90" s="32"/>
      <c r="M90" s="32"/>
      <c r="N90" s="32"/>
    </row>
    <row r="91" spans="1:14" x14ac:dyDescent="0.25">
      <c r="A91" s="36">
        <v>40891</v>
      </c>
      <c r="B91" s="37" t="s">
        <v>23</v>
      </c>
      <c r="C91" s="38"/>
      <c r="D91" s="38" t="s">
        <v>24</v>
      </c>
      <c r="E91" s="38"/>
      <c r="F91" s="39">
        <v>120000</v>
      </c>
      <c r="G91" s="39"/>
      <c r="H91" s="39"/>
      <c r="I91" s="39"/>
      <c r="J91" s="39"/>
      <c r="K91" s="39"/>
      <c r="L91" s="39"/>
      <c r="M91" s="39"/>
      <c r="N91" s="39"/>
    </row>
    <row r="92" spans="1:14" x14ac:dyDescent="0.25">
      <c r="A92" s="38"/>
      <c r="B92" s="37" t="s">
        <v>7</v>
      </c>
      <c r="C92" s="38"/>
      <c r="D92" s="38" t="s">
        <v>8</v>
      </c>
      <c r="E92" s="38"/>
      <c r="F92" s="39"/>
      <c r="G92" s="39">
        <v>120000</v>
      </c>
      <c r="H92" s="39"/>
      <c r="I92" s="39"/>
      <c r="J92" s="39"/>
      <c r="K92" s="39"/>
      <c r="L92" s="39"/>
      <c r="M92" s="39"/>
      <c r="N92" s="39"/>
    </row>
    <row r="93" spans="1:14" x14ac:dyDescent="0.25">
      <c r="A93" s="30"/>
      <c r="B93" s="31"/>
      <c r="C93" s="30"/>
      <c r="D93" s="30"/>
      <c r="E93" s="30"/>
      <c r="F93" s="48">
        <v>120000</v>
      </c>
      <c r="G93" s="48">
        <v>120000</v>
      </c>
      <c r="H93" s="32"/>
      <c r="I93" s="32"/>
      <c r="J93" s="32"/>
      <c r="K93" s="32"/>
      <c r="L93" s="32"/>
      <c r="M93" s="32"/>
      <c r="N93" s="32"/>
    </row>
    <row r="94" spans="1:14" x14ac:dyDescent="0.25">
      <c r="A94" s="36">
        <v>40891</v>
      </c>
      <c r="B94" s="37" t="s">
        <v>9</v>
      </c>
      <c r="C94" s="38"/>
      <c r="D94" s="38" t="s">
        <v>10</v>
      </c>
      <c r="E94" s="38"/>
      <c r="F94" s="39">
        <v>1500000</v>
      </c>
      <c r="G94" s="39"/>
      <c r="H94" s="39"/>
      <c r="I94" s="39"/>
      <c r="J94" s="39"/>
      <c r="K94" s="39"/>
      <c r="L94" s="39"/>
      <c r="M94" s="39"/>
      <c r="N94" s="39"/>
    </row>
    <row r="95" spans="1:14" x14ac:dyDescent="0.25">
      <c r="A95" s="38"/>
      <c r="B95" s="37" t="s">
        <v>17</v>
      </c>
      <c r="C95" s="42"/>
      <c r="D95" s="38" t="s">
        <v>18</v>
      </c>
      <c r="E95" s="38"/>
      <c r="F95" s="39"/>
      <c r="G95" s="39">
        <v>1500000</v>
      </c>
      <c r="H95" s="39"/>
      <c r="I95" s="39"/>
      <c r="J95" s="39"/>
      <c r="K95" s="39"/>
      <c r="L95" s="39"/>
      <c r="M95" s="39"/>
      <c r="N95" s="39"/>
    </row>
    <row r="96" spans="1:14" x14ac:dyDescent="0.25">
      <c r="A96" s="30"/>
      <c r="B96" s="31"/>
      <c r="C96" s="30"/>
      <c r="D96" s="30"/>
      <c r="E96" s="30"/>
      <c r="F96" s="48">
        <v>1500000</v>
      </c>
      <c r="G96" s="48">
        <v>1500000</v>
      </c>
      <c r="H96" s="32"/>
      <c r="I96" s="32"/>
      <c r="J96" s="32"/>
      <c r="K96" s="32"/>
      <c r="L96" s="32"/>
      <c r="M96" s="32"/>
      <c r="N96" s="32"/>
    </row>
    <row r="97" spans="1:14" x14ac:dyDescent="0.25">
      <c r="A97" s="36">
        <v>40891</v>
      </c>
      <c r="B97" s="37" t="s">
        <v>49</v>
      </c>
      <c r="C97" s="38"/>
      <c r="D97" s="38" t="s">
        <v>50</v>
      </c>
      <c r="E97" s="38"/>
      <c r="F97" s="39">
        <v>199100000</v>
      </c>
      <c r="G97" s="39"/>
      <c r="H97" s="39"/>
      <c r="I97" s="39"/>
      <c r="J97" s="39"/>
      <c r="K97" s="39"/>
      <c r="L97" s="39"/>
      <c r="M97" s="39"/>
      <c r="N97" s="39"/>
    </row>
    <row r="98" spans="1:14" x14ac:dyDescent="0.25">
      <c r="A98" s="36"/>
      <c r="B98" s="37" t="s">
        <v>9</v>
      </c>
      <c r="C98" s="38"/>
      <c r="D98" s="38" t="s">
        <v>10</v>
      </c>
      <c r="E98" s="38"/>
      <c r="F98" s="39"/>
      <c r="G98" s="39">
        <v>193127000</v>
      </c>
      <c r="H98" s="39"/>
      <c r="I98" s="39"/>
      <c r="J98" s="39"/>
      <c r="K98" s="39"/>
      <c r="L98" s="39"/>
      <c r="M98" s="39"/>
      <c r="N98" s="39"/>
    </row>
    <row r="99" spans="1:14" x14ac:dyDescent="0.25">
      <c r="A99" s="36"/>
      <c r="B99" s="41" t="s">
        <v>80</v>
      </c>
      <c r="C99" s="38"/>
      <c r="D99" s="38" t="s">
        <v>81</v>
      </c>
      <c r="E99" s="38"/>
      <c r="F99" s="39"/>
      <c r="G99" s="39">
        <v>5973000</v>
      </c>
      <c r="H99" s="39"/>
      <c r="I99" s="39"/>
      <c r="J99" s="39"/>
      <c r="K99" s="39"/>
      <c r="L99" s="39"/>
      <c r="M99" s="39"/>
      <c r="N99" s="39"/>
    </row>
    <row r="100" spans="1:14" x14ac:dyDescent="0.25">
      <c r="A100" s="30"/>
      <c r="B100" s="31"/>
      <c r="C100" s="30"/>
      <c r="D100" s="30"/>
      <c r="E100" s="30"/>
      <c r="F100" s="48">
        <v>199100000</v>
      </c>
      <c r="G100" s="48">
        <f>SUM(G98:G99)</f>
        <v>199100000</v>
      </c>
      <c r="H100" s="32"/>
      <c r="I100" s="32"/>
      <c r="J100" s="32"/>
      <c r="K100" s="32"/>
      <c r="L100" s="32"/>
      <c r="M100" s="32"/>
      <c r="N100" s="32"/>
    </row>
    <row r="101" spans="1:14" x14ac:dyDescent="0.25">
      <c r="A101" s="36">
        <v>40892</v>
      </c>
      <c r="B101" s="37" t="s">
        <v>13</v>
      </c>
      <c r="C101" s="38"/>
      <c r="D101" s="38" t="s">
        <v>14</v>
      </c>
      <c r="E101" s="38"/>
      <c r="F101" s="39">
        <v>176220000</v>
      </c>
      <c r="G101" s="39"/>
      <c r="H101" s="39"/>
      <c r="I101" s="39"/>
      <c r="J101" s="39"/>
      <c r="K101" s="39"/>
      <c r="L101" s="39"/>
      <c r="M101" s="39"/>
      <c r="N101" s="39"/>
    </row>
    <row r="102" spans="1:14" x14ac:dyDescent="0.25">
      <c r="A102" s="38"/>
      <c r="B102" s="37" t="s">
        <v>72</v>
      </c>
      <c r="C102" s="38"/>
      <c r="D102" s="38" t="s">
        <v>73</v>
      </c>
      <c r="E102" s="38"/>
      <c r="F102" s="39"/>
      <c r="G102" s="39">
        <v>160200000</v>
      </c>
      <c r="H102" s="39"/>
      <c r="I102" s="39"/>
      <c r="J102" s="39"/>
      <c r="K102" s="39"/>
      <c r="L102" s="39"/>
      <c r="M102" s="39"/>
      <c r="N102" s="39"/>
    </row>
    <row r="103" spans="1:14" x14ac:dyDescent="0.25">
      <c r="A103" s="38"/>
      <c r="B103" s="37" t="s">
        <v>55</v>
      </c>
      <c r="C103" s="38"/>
      <c r="D103" s="38" t="s">
        <v>56</v>
      </c>
      <c r="E103" s="38"/>
      <c r="F103" s="39"/>
      <c r="G103" s="39">
        <v>16020000</v>
      </c>
      <c r="H103" s="39"/>
      <c r="I103" s="39"/>
      <c r="J103" s="39"/>
      <c r="K103" s="39"/>
      <c r="L103" s="39"/>
      <c r="M103" s="39"/>
      <c r="N103" s="39"/>
    </row>
    <row r="104" spans="1:14" x14ac:dyDescent="0.25">
      <c r="A104" s="38"/>
      <c r="B104" s="37" t="s">
        <v>78</v>
      </c>
      <c r="C104" s="38"/>
      <c r="D104" s="38" t="s">
        <v>79</v>
      </c>
      <c r="E104" s="38"/>
      <c r="F104" s="39">
        <v>140000000</v>
      </c>
      <c r="G104" s="39"/>
      <c r="H104" s="39"/>
      <c r="I104" s="39"/>
      <c r="J104" s="39"/>
      <c r="K104" s="39"/>
      <c r="L104" s="39"/>
      <c r="M104" s="39"/>
      <c r="N104" s="39"/>
    </row>
    <row r="105" spans="1:14" x14ac:dyDescent="0.25">
      <c r="A105" s="38"/>
      <c r="B105" s="37" t="s">
        <v>21</v>
      </c>
      <c r="C105" s="38"/>
      <c r="D105" s="38" t="s">
        <v>22</v>
      </c>
      <c r="E105" s="38"/>
      <c r="F105" s="39"/>
      <c r="G105" s="39">
        <v>39000000</v>
      </c>
      <c r="H105" s="43" t="s">
        <v>143</v>
      </c>
      <c r="I105" s="39"/>
      <c r="J105" s="39"/>
      <c r="K105" s="39"/>
      <c r="L105" s="40">
        <v>2</v>
      </c>
      <c r="M105" s="39">
        <v>19500000</v>
      </c>
      <c r="N105" s="39">
        <v>39000000</v>
      </c>
    </row>
    <row r="106" spans="1:14" x14ac:dyDescent="0.25">
      <c r="A106" s="38"/>
      <c r="B106" s="37" t="s">
        <v>21</v>
      </c>
      <c r="C106" s="38"/>
      <c r="D106" s="38" t="s">
        <v>22</v>
      </c>
      <c r="E106" s="38"/>
      <c r="F106" s="39"/>
      <c r="G106" s="39">
        <v>86000000</v>
      </c>
      <c r="H106" s="39" t="s">
        <v>146</v>
      </c>
      <c r="I106" s="39"/>
      <c r="J106" s="39"/>
      <c r="K106" s="39"/>
      <c r="L106" s="40">
        <v>4</v>
      </c>
      <c r="M106" s="39">
        <v>21500000</v>
      </c>
      <c r="N106" s="39">
        <v>86000000</v>
      </c>
    </row>
    <row r="107" spans="1:14" x14ac:dyDescent="0.25">
      <c r="A107" s="38"/>
      <c r="B107" s="37" t="s">
        <v>21</v>
      </c>
      <c r="C107" s="38"/>
      <c r="D107" s="38" t="s">
        <v>22</v>
      </c>
      <c r="E107" s="38"/>
      <c r="F107" s="39"/>
      <c r="G107" s="39">
        <v>15000000</v>
      </c>
      <c r="H107" s="39" t="s">
        <v>144</v>
      </c>
      <c r="I107" s="39"/>
      <c r="J107" s="39"/>
      <c r="K107" s="39"/>
      <c r="L107" s="40">
        <v>2</v>
      </c>
      <c r="M107" s="39">
        <v>7500000</v>
      </c>
      <c r="N107" s="39">
        <v>15000000</v>
      </c>
    </row>
    <row r="108" spans="1:14" x14ac:dyDescent="0.25">
      <c r="A108" s="30"/>
      <c r="B108" s="31"/>
      <c r="C108" s="30"/>
      <c r="D108" s="30"/>
      <c r="E108" s="30"/>
      <c r="F108" s="48">
        <f>SUM(F101:F104)</f>
        <v>316220000</v>
      </c>
      <c r="G108" s="48">
        <f>SUM(G102:G107)</f>
        <v>316220000</v>
      </c>
      <c r="H108" s="32"/>
      <c r="I108" s="32"/>
      <c r="J108" s="32"/>
      <c r="K108" s="32"/>
      <c r="L108" s="32"/>
      <c r="M108" s="32"/>
      <c r="N108" s="32"/>
    </row>
    <row r="109" spans="1:14" x14ac:dyDescent="0.25">
      <c r="A109" s="36">
        <v>40892</v>
      </c>
      <c r="B109" s="37" t="s">
        <v>29</v>
      </c>
      <c r="C109" s="42"/>
      <c r="D109" s="38" t="s">
        <v>30</v>
      </c>
      <c r="E109" s="38"/>
      <c r="F109" s="39">
        <v>3200000</v>
      </c>
      <c r="G109" s="39"/>
      <c r="H109" s="39"/>
      <c r="I109" s="39"/>
      <c r="J109" s="39"/>
      <c r="K109" s="39"/>
      <c r="L109" s="39"/>
      <c r="M109" s="39"/>
      <c r="N109" s="39"/>
    </row>
    <row r="110" spans="1:14" x14ac:dyDescent="0.25">
      <c r="A110" s="38"/>
      <c r="B110" s="37" t="s">
        <v>9</v>
      </c>
      <c r="C110" s="38"/>
      <c r="D110" s="38" t="s">
        <v>10</v>
      </c>
      <c r="E110" s="38"/>
      <c r="F110" s="39"/>
      <c r="G110" s="39">
        <v>3200000</v>
      </c>
      <c r="H110" s="39"/>
      <c r="I110" s="39"/>
      <c r="J110" s="39"/>
      <c r="K110" s="39"/>
      <c r="L110" s="39"/>
      <c r="M110" s="39"/>
      <c r="N110" s="39"/>
    </row>
    <row r="111" spans="1:14" x14ac:dyDescent="0.25">
      <c r="A111" s="30"/>
      <c r="B111" s="31"/>
      <c r="C111" s="30"/>
      <c r="D111" s="30"/>
      <c r="E111" s="30"/>
      <c r="F111" s="48">
        <v>3200000</v>
      </c>
      <c r="G111" s="48">
        <v>3200000</v>
      </c>
      <c r="H111" s="32"/>
      <c r="I111" s="32"/>
      <c r="J111" s="32"/>
      <c r="K111" s="32"/>
      <c r="L111" s="32"/>
      <c r="M111" s="32"/>
      <c r="N111" s="32"/>
    </row>
    <row r="112" spans="1:14" x14ac:dyDescent="0.25">
      <c r="A112" s="36">
        <v>40894</v>
      </c>
      <c r="B112" s="37" t="s">
        <v>21</v>
      </c>
      <c r="C112" s="38"/>
      <c r="D112" s="38" t="s">
        <v>22</v>
      </c>
      <c r="E112" s="38"/>
      <c r="F112" s="39">
        <v>228000000</v>
      </c>
      <c r="G112" s="44"/>
      <c r="H112" s="39" t="s">
        <v>143</v>
      </c>
      <c r="I112" s="40">
        <v>5</v>
      </c>
      <c r="J112" s="39">
        <v>18200000</v>
      </c>
      <c r="K112" s="39">
        <v>91000000</v>
      </c>
      <c r="L112" s="39"/>
      <c r="M112" s="39"/>
      <c r="N112" s="39"/>
    </row>
    <row r="113" spans="1:14" x14ac:dyDescent="0.25">
      <c r="A113" s="36"/>
      <c r="B113" s="37"/>
      <c r="C113" s="38"/>
      <c r="D113" s="38"/>
      <c r="E113" s="38"/>
      <c r="F113" s="39"/>
      <c r="G113" s="44"/>
      <c r="H113" s="39" t="s">
        <v>146</v>
      </c>
      <c r="I113" s="38">
        <v>5</v>
      </c>
      <c r="J113" s="45">
        <v>19800000</v>
      </c>
      <c r="K113" s="39">
        <v>99000000</v>
      </c>
      <c r="L113" s="39"/>
      <c r="M113" s="39"/>
      <c r="N113" s="39"/>
    </row>
    <row r="114" spans="1:14" x14ac:dyDescent="0.25">
      <c r="A114" s="36"/>
      <c r="B114" s="37"/>
      <c r="C114" s="38"/>
      <c r="D114" s="38"/>
      <c r="E114" s="38"/>
      <c r="F114" s="39"/>
      <c r="G114" s="44"/>
      <c r="H114" s="39" t="s">
        <v>144</v>
      </c>
      <c r="I114" s="40">
        <v>5</v>
      </c>
      <c r="J114" s="39">
        <v>7600000</v>
      </c>
      <c r="K114" s="39">
        <v>38000000</v>
      </c>
      <c r="L114" s="39"/>
      <c r="M114" s="39"/>
      <c r="N114" s="39"/>
    </row>
    <row r="115" spans="1:14" x14ac:dyDescent="0.25">
      <c r="A115" s="38"/>
      <c r="B115" s="37" t="s">
        <v>21</v>
      </c>
      <c r="C115" s="38"/>
      <c r="D115" s="38" t="s">
        <v>22</v>
      </c>
      <c r="E115" s="38"/>
      <c r="F115" s="39">
        <v>22800000</v>
      </c>
      <c r="G115" s="44"/>
      <c r="H115" s="39"/>
      <c r="I115" s="39"/>
      <c r="J115" s="39"/>
      <c r="K115" s="39"/>
      <c r="L115" s="39"/>
      <c r="M115" s="39"/>
      <c r="N115" s="39"/>
    </row>
    <row r="116" spans="1:14" x14ac:dyDescent="0.25">
      <c r="A116" s="38"/>
      <c r="B116" s="41" t="s">
        <v>84</v>
      </c>
      <c r="C116" s="38"/>
      <c r="D116" s="38" t="s">
        <v>85</v>
      </c>
      <c r="E116" s="38"/>
      <c r="F116" s="39">
        <v>1000000</v>
      </c>
      <c r="G116" s="44"/>
      <c r="H116" s="39"/>
      <c r="I116" s="39"/>
      <c r="J116" s="39"/>
      <c r="K116" s="39"/>
      <c r="L116" s="39"/>
      <c r="M116" s="39"/>
      <c r="N116" s="39"/>
    </row>
    <row r="117" spans="1:14" x14ac:dyDescent="0.25">
      <c r="A117" s="38"/>
      <c r="B117" s="37" t="s">
        <v>27</v>
      </c>
      <c r="C117" s="38"/>
      <c r="D117" s="38" t="s">
        <v>28</v>
      </c>
      <c r="E117" s="38"/>
      <c r="F117" s="39">
        <v>22900000</v>
      </c>
      <c r="G117" s="44"/>
      <c r="H117" s="39"/>
      <c r="I117" s="39"/>
      <c r="J117" s="39"/>
      <c r="K117" s="39"/>
      <c r="L117" s="39"/>
      <c r="M117" s="39"/>
      <c r="N117" s="39"/>
    </row>
    <row r="118" spans="1:14" x14ac:dyDescent="0.25">
      <c r="A118" s="38"/>
      <c r="B118" s="37" t="s">
        <v>49</v>
      </c>
      <c r="C118" s="38"/>
      <c r="D118" s="38" t="s">
        <v>145</v>
      </c>
      <c r="E118" s="38"/>
      <c r="F118" s="39"/>
      <c r="G118" s="44">
        <v>274700000</v>
      </c>
      <c r="H118" s="39"/>
      <c r="I118" s="39"/>
      <c r="J118" s="39"/>
      <c r="K118" s="39"/>
      <c r="L118" s="39"/>
      <c r="M118" s="39"/>
      <c r="N118" s="39"/>
    </row>
    <row r="119" spans="1:14" x14ac:dyDescent="0.25">
      <c r="A119" s="30"/>
      <c r="B119" s="31"/>
      <c r="C119" s="30"/>
      <c r="D119" s="30"/>
      <c r="E119" s="30"/>
      <c r="F119" s="48">
        <f>SUM(F112:F117)</f>
        <v>274700000</v>
      </c>
      <c r="G119" s="48">
        <v>274700000</v>
      </c>
      <c r="H119" s="32"/>
      <c r="I119" s="32"/>
      <c r="J119" s="32"/>
      <c r="K119" s="32"/>
      <c r="L119" s="32"/>
      <c r="M119" s="32"/>
      <c r="N119" s="32"/>
    </row>
    <row r="120" spans="1:14" x14ac:dyDescent="0.25">
      <c r="A120" s="36">
        <v>40895</v>
      </c>
      <c r="B120" s="37" t="s">
        <v>9</v>
      </c>
      <c r="C120" s="38"/>
      <c r="D120" s="38" t="s">
        <v>10</v>
      </c>
      <c r="E120" s="38"/>
      <c r="F120" s="39">
        <v>102226300</v>
      </c>
      <c r="G120" s="39"/>
      <c r="H120" s="39"/>
      <c r="I120" s="39"/>
      <c r="J120" s="39"/>
      <c r="K120" s="39"/>
      <c r="L120" s="39"/>
      <c r="M120" s="39"/>
      <c r="N120" s="39"/>
    </row>
    <row r="121" spans="1:14" x14ac:dyDescent="0.25">
      <c r="A121" s="38"/>
      <c r="B121" s="37" t="s">
        <v>72</v>
      </c>
      <c r="C121" s="38"/>
      <c r="D121" s="38" t="s">
        <v>73</v>
      </c>
      <c r="E121" s="38"/>
      <c r="F121" s="39"/>
      <c r="G121" s="39">
        <v>92933000</v>
      </c>
      <c r="H121" s="39"/>
      <c r="I121" s="39"/>
      <c r="J121" s="39"/>
      <c r="K121" s="39"/>
      <c r="L121" s="39"/>
      <c r="M121" s="39"/>
      <c r="N121" s="39"/>
    </row>
    <row r="122" spans="1:14" x14ac:dyDescent="0.25">
      <c r="A122" s="38"/>
      <c r="B122" s="37" t="s">
        <v>55</v>
      </c>
      <c r="C122" s="38"/>
      <c r="D122" s="38" t="s">
        <v>56</v>
      </c>
      <c r="E122" s="38"/>
      <c r="F122" s="39"/>
      <c r="G122" s="39">
        <v>9293300</v>
      </c>
      <c r="H122" s="39"/>
      <c r="I122" s="39"/>
      <c r="J122" s="39"/>
      <c r="K122" s="39"/>
      <c r="L122" s="39"/>
      <c r="M122" s="39"/>
      <c r="N122" s="39"/>
    </row>
    <row r="123" spans="1:14" x14ac:dyDescent="0.25">
      <c r="A123" s="38"/>
      <c r="B123" s="37" t="s">
        <v>78</v>
      </c>
      <c r="C123" s="38"/>
      <c r="D123" s="38" t="s">
        <v>79</v>
      </c>
      <c r="E123" s="38"/>
      <c r="F123" s="39">
        <v>79500000</v>
      </c>
      <c r="G123" s="39"/>
      <c r="H123" s="39"/>
      <c r="I123" s="39"/>
      <c r="J123" s="39"/>
      <c r="K123" s="39"/>
      <c r="L123" s="39"/>
      <c r="M123" s="39"/>
      <c r="N123" s="39"/>
    </row>
    <row r="124" spans="1:14" x14ac:dyDescent="0.25">
      <c r="A124" s="38"/>
      <c r="B124" s="37" t="s">
        <v>21</v>
      </c>
      <c r="C124" s="38"/>
      <c r="D124" s="38" t="s">
        <v>22</v>
      </c>
      <c r="E124" s="38"/>
      <c r="F124" s="39"/>
      <c r="G124" s="39">
        <v>64500000</v>
      </c>
      <c r="H124" s="39" t="s">
        <v>146</v>
      </c>
      <c r="I124" s="38"/>
      <c r="J124" s="39"/>
      <c r="K124" s="39"/>
      <c r="L124" s="40">
        <v>3</v>
      </c>
      <c r="M124" s="39">
        <v>21500000</v>
      </c>
      <c r="N124" s="39">
        <v>64500000</v>
      </c>
    </row>
    <row r="125" spans="1:14" x14ac:dyDescent="0.25">
      <c r="A125" s="38"/>
      <c r="B125" s="37" t="s">
        <v>21</v>
      </c>
      <c r="C125" s="38"/>
      <c r="D125" s="38" t="s">
        <v>22</v>
      </c>
      <c r="E125" s="38"/>
      <c r="F125" s="38"/>
      <c r="G125" s="45">
        <v>15000000</v>
      </c>
      <c r="H125" s="39" t="s">
        <v>144</v>
      </c>
      <c r="I125" s="42"/>
      <c r="J125" s="39"/>
      <c r="K125" s="39"/>
      <c r="L125" s="40">
        <v>2</v>
      </c>
      <c r="M125" s="39">
        <v>7500000</v>
      </c>
      <c r="N125" s="39">
        <v>15000000</v>
      </c>
    </row>
    <row r="126" spans="1:14" x14ac:dyDescent="0.25">
      <c r="A126" s="30"/>
      <c r="B126" s="31"/>
      <c r="C126" s="30"/>
      <c r="D126" s="30"/>
      <c r="E126" s="30"/>
      <c r="F126" s="48">
        <f>SUM(F120:F123)</f>
        <v>181726300</v>
      </c>
      <c r="G126" s="48">
        <f>SUM(G121:G125)</f>
        <v>181726300</v>
      </c>
      <c r="H126" s="32"/>
      <c r="I126" s="32"/>
      <c r="J126" s="32"/>
      <c r="K126" s="32"/>
      <c r="L126" s="32"/>
      <c r="M126" s="32"/>
      <c r="N126" s="32"/>
    </row>
    <row r="127" spans="1:14" x14ac:dyDescent="0.25">
      <c r="A127" s="36">
        <v>40895</v>
      </c>
      <c r="B127" s="37" t="s">
        <v>9</v>
      </c>
      <c r="C127" s="38"/>
      <c r="D127" s="38" t="s">
        <v>10</v>
      </c>
      <c r="E127" s="38"/>
      <c r="F127" s="39">
        <v>110857600</v>
      </c>
      <c r="G127" s="39"/>
      <c r="H127" s="39"/>
      <c r="I127" s="39"/>
      <c r="J127" s="39"/>
      <c r="K127" s="39"/>
      <c r="L127" s="39"/>
      <c r="M127" s="39"/>
      <c r="N127" s="39"/>
    </row>
    <row r="128" spans="1:14" x14ac:dyDescent="0.25">
      <c r="A128" s="38"/>
      <c r="B128" s="37" t="s">
        <v>74</v>
      </c>
      <c r="C128" s="42"/>
      <c r="D128" s="38" t="s">
        <v>75</v>
      </c>
      <c r="E128" s="38"/>
      <c r="F128" s="39">
        <v>2262400</v>
      </c>
      <c r="G128" s="39"/>
      <c r="H128" s="39"/>
      <c r="I128" s="39"/>
      <c r="J128" s="39"/>
      <c r="K128" s="39"/>
      <c r="L128" s="39"/>
      <c r="M128" s="39"/>
      <c r="N128" s="39"/>
    </row>
    <row r="129" spans="1:14" x14ac:dyDescent="0.25">
      <c r="A129" s="38"/>
      <c r="B129" s="37" t="s">
        <v>13</v>
      </c>
      <c r="C129" s="38"/>
      <c r="D129" s="38" t="s">
        <v>14</v>
      </c>
      <c r="E129" s="38"/>
      <c r="F129" s="39"/>
      <c r="G129" s="39">
        <v>113120000</v>
      </c>
      <c r="H129" s="39"/>
      <c r="I129" s="39"/>
      <c r="J129" s="39"/>
      <c r="K129" s="39"/>
      <c r="L129" s="39"/>
      <c r="M129" s="39"/>
      <c r="N129" s="39"/>
    </row>
    <row r="130" spans="1:14" x14ac:dyDescent="0.25">
      <c r="A130" s="30"/>
      <c r="B130" s="31"/>
      <c r="C130" s="30"/>
      <c r="D130" s="30"/>
      <c r="E130" s="30"/>
      <c r="F130" s="48">
        <f>SUM(F127:F128)</f>
        <v>113120000</v>
      </c>
      <c r="G130" s="48">
        <v>113120000</v>
      </c>
      <c r="H130" s="32"/>
      <c r="I130" s="32"/>
      <c r="J130" s="32"/>
      <c r="K130" s="32"/>
      <c r="L130" s="32"/>
      <c r="M130" s="32"/>
      <c r="N130" s="32"/>
    </row>
    <row r="131" spans="1:14" x14ac:dyDescent="0.25">
      <c r="A131" s="36">
        <v>40896</v>
      </c>
      <c r="B131" s="37" t="s">
        <v>13</v>
      </c>
      <c r="C131" s="38"/>
      <c r="D131" s="38" t="s">
        <v>14</v>
      </c>
      <c r="E131" s="38"/>
      <c r="F131" s="39">
        <v>251510000</v>
      </c>
      <c r="G131" s="42"/>
      <c r="H131" s="39"/>
      <c r="I131" s="39"/>
      <c r="J131" s="39"/>
      <c r="K131" s="39"/>
      <c r="L131" s="39"/>
      <c r="M131" s="39"/>
      <c r="N131" s="39"/>
    </row>
    <row r="132" spans="1:14" x14ac:dyDescent="0.25">
      <c r="A132" s="36"/>
      <c r="B132" s="37" t="s">
        <v>9</v>
      </c>
      <c r="C132" s="38"/>
      <c r="D132" s="38" t="s">
        <v>10</v>
      </c>
      <c r="E132" s="38"/>
      <c r="F132" s="39">
        <v>50000000</v>
      </c>
      <c r="G132" s="39"/>
      <c r="H132" s="39"/>
      <c r="I132" s="39"/>
      <c r="J132" s="39"/>
      <c r="K132" s="39"/>
      <c r="L132" s="39"/>
      <c r="M132" s="39"/>
      <c r="N132" s="39"/>
    </row>
    <row r="133" spans="1:14" x14ac:dyDescent="0.25">
      <c r="A133" s="38"/>
      <c r="B133" s="37" t="s">
        <v>72</v>
      </c>
      <c r="C133" s="38"/>
      <c r="D133" s="38" t="s">
        <v>73</v>
      </c>
      <c r="E133" s="38"/>
      <c r="F133" s="39"/>
      <c r="G133" s="39">
        <v>274100000</v>
      </c>
      <c r="H133" s="39"/>
      <c r="I133" s="39"/>
      <c r="J133" s="39"/>
      <c r="K133" s="39"/>
      <c r="L133" s="39"/>
      <c r="M133" s="39"/>
      <c r="N133" s="39"/>
    </row>
    <row r="134" spans="1:14" x14ac:dyDescent="0.25">
      <c r="A134" s="38"/>
      <c r="B134" s="37" t="s">
        <v>55</v>
      </c>
      <c r="C134" s="38"/>
      <c r="D134" s="38" t="s">
        <v>56</v>
      </c>
      <c r="E134" s="38"/>
      <c r="F134" s="39"/>
      <c r="G134" s="39">
        <v>27410000</v>
      </c>
      <c r="H134" s="39"/>
      <c r="I134" s="39"/>
      <c r="J134" s="39"/>
      <c r="K134" s="39"/>
      <c r="L134" s="39"/>
      <c r="M134" s="39"/>
      <c r="N134" s="39"/>
    </row>
    <row r="135" spans="1:14" x14ac:dyDescent="0.25">
      <c r="A135" s="38"/>
      <c r="B135" s="37" t="s">
        <v>78</v>
      </c>
      <c r="C135" s="38"/>
      <c r="D135" s="38" t="s">
        <v>79</v>
      </c>
      <c r="E135" s="38"/>
      <c r="F135" s="39">
        <v>248000000</v>
      </c>
      <c r="G135" s="39"/>
      <c r="H135" s="39"/>
      <c r="I135" s="39"/>
      <c r="J135" s="39"/>
      <c r="K135" s="39"/>
      <c r="L135" s="39"/>
      <c r="M135" s="39"/>
      <c r="N135" s="39"/>
    </row>
    <row r="136" spans="1:14" x14ac:dyDescent="0.25">
      <c r="A136" s="38"/>
      <c r="B136" s="37" t="s">
        <v>21</v>
      </c>
      <c r="C136" s="38"/>
      <c r="D136" s="38" t="s">
        <v>22</v>
      </c>
      <c r="E136" s="38"/>
      <c r="F136" s="39"/>
      <c r="G136" s="39">
        <v>97500000</v>
      </c>
      <c r="H136" s="43" t="s">
        <v>143</v>
      </c>
      <c r="I136" s="39"/>
      <c r="J136" s="39"/>
      <c r="K136" s="39"/>
      <c r="L136" s="40">
        <v>5</v>
      </c>
      <c r="M136" s="39">
        <v>19500000</v>
      </c>
      <c r="N136" s="39">
        <v>97500000</v>
      </c>
    </row>
    <row r="137" spans="1:14" x14ac:dyDescent="0.25">
      <c r="A137" s="38"/>
      <c r="B137" s="37" t="s">
        <v>21</v>
      </c>
      <c r="C137" s="38"/>
      <c r="D137" s="38" t="s">
        <v>22</v>
      </c>
      <c r="E137" s="38"/>
      <c r="F137" s="39"/>
      <c r="G137" s="39">
        <v>150500000</v>
      </c>
      <c r="H137" s="39" t="s">
        <v>146</v>
      </c>
      <c r="I137" s="39"/>
      <c r="J137" s="39"/>
      <c r="K137" s="39"/>
      <c r="L137" s="40">
        <v>7</v>
      </c>
      <c r="M137" s="39">
        <v>21500000</v>
      </c>
      <c r="N137" s="39">
        <v>150500000</v>
      </c>
    </row>
    <row r="138" spans="1:14" x14ac:dyDescent="0.25">
      <c r="A138" s="30"/>
      <c r="B138" s="31"/>
      <c r="C138" s="30"/>
      <c r="D138" s="30"/>
      <c r="E138" s="30"/>
      <c r="F138" s="48">
        <f>SUM(F131:F135)</f>
        <v>549510000</v>
      </c>
      <c r="G138" s="48">
        <f>SUM(G133:G137)</f>
        <v>549510000</v>
      </c>
      <c r="H138" s="32"/>
      <c r="I138" s="32"/>
      <c r="J138" s="32"/>
      <c r="K138" s="32"/>
      <c r="L138" s="32"/>
      <c r="M138" s="32"/>
      <c r="N138" s="32"/>
    </row>
    <row r="139" spans="1:14" x14ac:dyDescent="0.25">
      <c r="A139" s="36">
        <v>40897</v>
      </c>
      <c r="B139" s="37" t="s">
        <v>114</v>
      </c>
      <c r="C139" s="42"/>
      <c r="D139" s="38" t="s">
        <v>115</v>
      </c>
      <c r="E139" s="38"/>
      <c r="F139" s="39">
        <v>150000</v>
      </c>
      <c r="G139" s="39"/>
      <c r="H139" s="39"/>
      <c r="I139" s="39"/>
      <c r="J139" s="39"/>
      <c r="K139" s="39"/>
      <c r="L139" s="40"/>
      <c r="M139" s="39"/>
      <c r="N139" s="39"/>
    </row>
    <row r="140" spans="1:14" x14ac:dyDescent="0.25">
      <c r="A140" s="38"/>
      <c r="B140" s="37" t="s">
        <v>7</v>
      </c>
      <c r="C140" s="42"/>
      <c r="D140" s="38" t="s">
        <v>8</v>
      </c>
      <c r="E140" s="38"/>
      <c r="F140" s="39"/>
      <c r="G140" s="39">
        <v>150000</v>
      </c>
      <c r="H140" s="39"/>
      <c r="I140" s="39"/>
      <c r="J140" s="39"/>
      <c r="K140" s="39"/>
      <c r="L140" s="40"/>
      <c r="M140" s="39"/>
      <c r="N140" s="39"/>
    </row>
    <row r="141" spans="1:14" x14ac:dyDescent="0.25">
      <c r="A141" s="30"/>
      <c r="B141" s="31"/>
      <c r="C141" s="30"/>
      <c r="D141" s="30"/>
      <c r="E141" s="30"/>
      <c r="F141" s="48">
        <v>150000</v>
      </c>
      <c r="G141" s="48">
        <v>150000</v>
      </c>
      <c r="H141" s="32"/>
      <c r="I141" s="32"/>
      <c r="J141" s="32"/>
      <c r="K141" s="32"/>
      <c r="L141" s="32"/>
      <c r="M141" s="32"/>
      <c r="N141" s="32"/>
    </row>
    <row r="142" spans="1:14" x14ac:dyDescent="0.25">
      <c r="A142" s="36">
        <v>40897</v>
      </c>
      <c r="B142" s="37" t="s">
        <v>13</v>
      </c>
      <c r="C142" s="38"/>
      <c r="D142" s="38" t="s">
        <v>14</v>
      </c>
      <c r="E142" s="38"/>
      <c r="F142" s="39">
        <v>167200000</v>
      </c>
      <c r="G142" s="42"/>
      <c r="H142" s="39"/>
      <c r="I142" s="39"/>
      <c r="J142" s="39"/>
      <c r="K142" s="39"/>
      <c r="L142" s="39"/>
      <c r="M142" s="39"/>
      <c r="N142" s="39"/>
    </row>
    <row r="143" spans="1:14" x14ac:dyDescent="0.25">
      <c r="A143" s="38"/>
      <c r="B143" s="37" t="s">
        <v>72</v>
      </c>
      <c r="C143" s="38"/>
      <c r="D143" s="38" t="s">
        <v>73</v>
      </c>
      <c r="E143" s="38"/>
      <c r="F143" s="39"/>
      <c r="G143" s="39">
        <v>152000000</v>
      </c>
      <c r="H143" s="39"/>
      <c r="I143" s="39"/>
      <c r="J143" s="39"/>
      <c r="K143" s="39"/>
      <c r="L143" s="39"/>
      <c r="M143" s="39"/>
      <c r="N143" s="39"/>
    </row>
    <row r="144" spans="1:14" x14ac:dyDescent="0.25">
      <c r="A144" s="38"/>
      <c r="B144" s="37" t="s">
        <v>55</v>
      </c>
      <c r="C144" s="38"/>
      <c r="D144" s="38" t="s">
        <v>56</v>
      </c>
      <c r="E144" s="38"/>
      <c r="F144" s="39"/>
      <c r="G144" s="39">
        <v>15200000</v>
      </c>
      <c r="H144" s="39"/>
      <c r="I144" s="39"/>
      <c r="J144" s="39"/>
      <c r="K144" s="39"/>
      <c r="L144" s="39"/>
      <c r="M144" s="39"/>
      <c r="N144" s="39"/>
    </row>
    <row r="145" spans="1:14" x14ac:dyDescent="0.25">
      <c r="A145" s="38"/>
      <c r="B145" s="37" t="s">
        <v>78</v>
      </c>
      <c r="C145" s="38"/>
      <c r="D145" s="38" t="s">
        <v>79</v>
      </c>
      <c r="E145" s="38"/>
      <c r="F145" s="39">
        <v>126600000</v>
      </c>
      <c r="G145" s="39"/>
      <c r="H145" s="39"/>
      <c r="I145" s="39"/>
      <c r="J145" s="39"/>
      <c r="K145" s="39"/>
      <c r="L145" s="39"/>
      <c r="M145" s="39"/>
      <c r="N145" s="39"/>
    </row>
    <row r="146" spans="1:14" x14ac:dyDescent="0.25">
      <c r="A146" s="38"/>
      <c r="B146" s="37" t="s">
        <v>21</v>
      </c>
      <c r="C146" s="38"/>
      <c r="D146" s="38" t="s">
        <v>22</v>
      </c>
      <c r="E146" s="38"/>
      <c r="F146" s="39"/>
      <c r="G146" s="39">
        <v>104100000</v>
      </c>
      <c r="H146" s="46" t="s">
        <v>146</v>
      </c>
      <c r="I146" s="39"/>
      <c r="J146" s="39"/>
      <c r="K146" s="39"/>
      <c r="L146" s="40">
        <v>3</v>
      </c>
      <c r="M146" s="39">
        <v>21500000</v>
      </c>
      <c r="N146" s="39">
        <v>64500000</v>
      </c>
    </row>
    <row r="147" spans="1:14" x14ac:dyDescent="0.25">
      <c r="A147" s="38"/>
      <c r="B147" s="37"/>
      <c r="C147" s="38"/>
      <c r="D147" s="38"/>
      <c r="E147" s="38"/>
      <c r="F147" s="39"/>
      <c r="G147" s="39"/>
      <c r="H147" s="46"/>
      <c r="I147" s="39"/>
      <c r="J147" s="39"/>
      <c r="K147" s="39"/>
      <c r="L147" s="40">
        <v>2</v>
      </c>
      <c r="M147" s="39">
        <v>19800000</v>
      </c>
      <c r="N147" s="39">
        <v>39600000</v>
      </c>
    </row>
    <row r="148" spans="1:14" x14ac:dyDescent="0.25">
      <c r="A148" s="38"/>
      <c r="B148" s="37" t="s">
        <v>21</v>
      </c>
      <c r="C148" s="38"/>
      <c r="D148" s="38" t="s">
        <v>22</v>
      </c>
      <c r="E148" s="38"/>
      <c r="F148" s="39"/>
      <c r="G148" s="39">
        <v>22500000</v>
      </c>
      <c r="H148" s="46" t="s">
        <v>144</v>
      </c>
      <c r="I148" s="39"/>
      <c r="J148" s="39"/>
      <c r="K148" s="39"/>
      <c r="L148" s="40">
        <v>3</v>
      </c>
      <c r="M148" s="39">
        <v>7500000</v>
      </c>
      <c r="N148" s="39">
        <v>22500000</v>
      </c>
    </row>
    <row r="149" spans="1:14" x14ac:dyDescent="0.25">
      <c r="A149" s="30"/>
      <c r="B149" s="31"/>
      <c r="C149" s="30"/>
      <c r="D149" s="30"/>
      <c r="E149" s="30"/>
      <c r="F149" s="48">
        <f>SUM(F142:F145)</f>
        <v>293800000</v>
      </c>
      <c r="G149" s="48">
        <f>SUM(G143:G148)</f>
        <v>293800000</v>
      </c>
      <c r="H149" s="32"/>
      <c r="I149" s="32"/>
      <c r="J149" s="32"/>
      <c r="K149" s="32"/>
      <c r="L149" s="32"/>
      <c r="M149" s="32"/>
      <c r="N149" s="32"/>
    </row>
    <row r="150" spans="1:14" x14ac:dyDescent="0.25">
      <c r="A150" s="36">
        <v>40897</v>
      </c>
      <c r="B150" s="37" t="s">
        <v>76</v>
      </c>
      <c r="C150" s="42"/>
      <c r="D150" s="38" t="s">
        <v>77</v>
      </c>
      <c r="E150" s="38"/>
      <c r="F150" s="45">
        <v>23800000</v>
      </c>
      <c r="G150" s="45"/>
      <c r="H150" s="45"/>
      <c r="I150" s="45"/>
      <c r="J150" s="45"/>
      <c r="K150" s="45"/>
      <c r="L150" s="45"/>
      <c r="M150" s="45"/>
      <c r="N150" s="45"/>
    </row>
    <row r="151" spans="1:14" x14ac:dyDescent="0.25">
      <c r="A151" s="38"/>
      <c r="B151" s="37" t="s">
        <v>55</v>
      </c>
      <c r="C151" s="38"/>
      <c r="D151" s="38" t="s">
        <v>56</v>
      </c>
      <c r="E151" s="38"/>
      <c r="F151" s="45">
        <v>2380000</v>
      </c>
      <c r="G151" s="45"/>
      <c r="H151" s="45"/>
      <c r="I151" s="45"/>
      <c r="J151" s="45"/>
      <c r="K151" s="45"/>
      <c r="L151" s="45"/>
      <c r="M151" s="45"/>
      <c r="N151" s="45"/>
    </row>
    <row r="152" spans="1:14" x14ac:dyDescent="0.25">
      <c r="A152" s="38"/>
      <c r="B152" s="37" t="s">
        <v>13</v>
      </c>
      <c r="C152" s="38"/>
      <c r="D152" s="38" t="s">
        <v>14</v>
      </c>
      <c r="E152" s="38"/>
      <c r="F152" s="45"/>
      <c r="G152" s="45">
        <v>26180000</v>
      </c>
      <c r="H152" s="45"/>
      <c r="I152" s="45"/>
      <c r="J152" s="45"/>
      <c r="K152" s="45"/>
      <c r="L152" s="45"/>
      <c r="M152" s="45"/>
      <c r="N152" s="45"/>
    </row>
    <row r="153" spans="1:14" x14ac:dyDescent="0.25">
      <c r="A153" s="30"/>
      <c r="B153" s="31"/>
      <c r="C153" s="30"/>
      <c r="D153" s="30"/>
      <c r="E153" s="30"/>
      <c r="F153" s="48">
        <f>SUM(F150:F151)</f>
        <v>26180000</v>
      </c>
      <c r="G153" s="48">
        <v>26180000</v>
      </c>
      <c r="H153" s="32"/>
      <c r="I153" s="32"/>
      <c r="J153" s="32"/>
      <c r="K153" s="32"/>
      <c r="L153" s="32"/>
      <c r="M153" s="32"/>
      <c r="N153" s="32"/>
    </row>
    <row r="154" spans="1:14" x14ac:dyDescent="0.25">
      <c r="A154" s="36">
        <v>40898</v>
      </c>
      <c r="B154" s="37" t="s">
        <v>9</v>
      </c>
      <c r="C154" s="38"/>
      <c r="D154" s="38" t="s">
        <v>10</v>
      </c>
      <c r="E154" s="38"/>
      <c r="F154" s="39">
        <v>172695600</v>
      </c>
      <c r="G154" s="39"/>
      <c r="H154" s="45"/>
      <c r="I154" s="45"/>
      <c r="J154" s="45"/>
      <c r="K154" s="45"/>
      <c r="L154" s="45"/>
      <c r="M154" s="45"/>
      <c r="N154" s="45"/>
    </row>
    <row r="155" spans="1:14" x14ac:dyDescent="0.25">
      <c r="A155" s="38"/>
      <c r="B155" s="37" t="s">
        <v>74</v>
      </c>
      <c r="C155" s="42"/>
      <c r="D155" s="38" t="s">
        <v>75</v>
      </c>
      <c r="E155" s="38"/>
      <c r="F155" s="39">
        <v>3524400</v>
      </c>
      <c r="G155" s="39"/>
      <c r="H155" s="45"/>
      <c r="I155" s="45"/>
      <c r="J155" s="45"/>
      <c r="K155" s="45"/>
      <c r="L155" s="45"/>
      <c r="M155" s="45"/>
      <c r="N155" s="45"/>
    </row>
    <row r="156" spans="1:14" x14ac:dyDescent="0.25">
      <c r="A156" s="38"/>
      <c r="B156" s="37" t="s">
        <v>13</v>
      </c>
      <c r="C156" s="38"/>
      <c r="D156" s="38" t="s">
        <v>14</v>
      </c>
      <c r="E156" s="38"/>
      <c r="F156" s="39"/>
      <c r="G156" s="39">
        <v>176220000</v>
      </c>
      <c r="H156" s="45"/>
      <c r="I156" s="45"/>
      <c r="J156" s="45"/>
      <c r="K156" s="45"/>
      <c r="L156" s="45"/>
      <c r="M156" s="45"/>
      <c r="N156" s="45"/>
    </row>
    <row r="157" spans="1:14" x14ac:dyDescent="0.25">
      <c r="A157" s="30"/>
      <c r="B157" s="31"/>
      <c r="C157" s="30"/>
      <c r="D157" s="30"/>
      <c r="E157" s="30"/>
      <c r="F157" s="48">
        <f>SUM(F154:F155)</f>
        <v>176220000</v>
      </c>
      <c r="G157" s="48">
        <v>176220000</v>
      </c>
      <c r="H157" s="32"/>
      <c r="I157" s="32"/>
      <c r="J157" s="32"/>
      <c r="K157" s="32"/>
      <c r="L157" s="32"/>
      <c r="M157" s="32"/>
      <c r="N157" s="32"/>
    </row>
    <row r="158" spans="1:14" x14ac:dyDescent="0.25">
      <c r="A158" s="36">
        <v>40898</v>
      </c>
      <c r="B158" s="37" t="s">
        <v>9</v>
      </c>
      <c r="C158" s="38"/>
      <c r="D158" s="38" t="s">
        <v>10</v>
      </c>
      <c r="E158" s="38"/>
      <c r="F158" s="45">
        <v>600000</v>
      </c>
      <c r="G158" s="45"/>
      <c r="H158" s="45"/>
      <c r="I158" s="45"/>
      <c r="J158" s="45"/>
      <c r="K158" s="45"/>
      <c r="L158" s="45"/>
      <c r="M158" s="45"/>
      <c r="N158" s="45"/>
    </row>
    <row r="159" spans="1:14" x14ac:dyDescent="0.25">
      <c r="A159" s="38"/>
      <c r="B159" s="37" t="s">
        <v>17</v>
      </c>
      <c r="C159" s="38"/>
      <c r="D159" s="38" t="s">
        <v>18</v>
      </c>
      <c r="E159" s="38"/>
      <c r="F159" s="45"/>
      <c r="G159" s="45">
        <v>600000</v>
      </c>
      <c r="H159" s="45"/>
      <c r="I159" s="45"/>
      <c r="J159" s="45"/>
      <c r="K159" s="45"/>
      <c r="L159" s="45"/>
      <c r="M159" s="45"/>
      <c r="N159" s="45"/>
    </row>
    <row r="160" spans="1:14" x14ac:dyDescent="0.25">
      <c r="A160" s="30"/>
      <c r="B160" s="31"/>
      <c r="C160" s="30"/>
      <c r="D160" s="30"/>
      <c r="E160" s="30"/>
      <c r="F160" s="48">
        <v>600000</v>
      </c>
      <c r="G160" s="48">
        <v>600000</v>
      </c>
      <c r="H160" s="32"/>
      <c r="I160" s="32"/>
      <c r="J160" s="32"/>
      <c r="K160" s="32"/>
      <c r="L160" s="32"/>
      <c r="M160" s="32"/>
      <c r="N160" s="32"/>
    </row>
    <row r="161" spans="1:14" x14ac:dyDescent="0.25">
      <c r="A161" s="36">
        <v>40900</v>
      </c>
      <c r="B161" s="37" t="s">
        <v>9</v>
      </c>
      <c r="C161" s="38"/>
      <c r="D161" s="38" t="s">
        <v>10</v>
      </c>
      <c r="E161" s="38"/>
      <c r="F161" s="45">
        <v>50000000</v>
      </c>
      <c r="G161" s="45"/>
      <c r="H161" s="45"/>
      <c r="I161" s="45"/>
      <c r="J161" s="45"/>
      <c r="K161" s="45"/>
      <c r="L161" s="45"/>
      <c r="M161" s="45"/>
      <c r="N161" s="45"/>
    </row>
    <row r="162" spans="1:14" x14ac:dyDescent="0.25">
      <c r="A162" s="38"/>
      <c r="B162" s="37" t="s">
        <v>41</v>
      </c>
      <c r="C162" s="42"/>
      <c r="D162" s="38" t="s">
        <v>42</v>
      </c>
      <c r="E162" s="38"/>
      <c r="F162" s="45"/>
      <c r="G162" s="45">
        <v>50000000</v>
      </c>
      <c r="H162" s="45"/>
      <c r="I162" s="45"/>
      <c r="J162" s="45"/>
      <c r="K162" s="45"/>
      <c r="L162" s="45"/>
      <c r="M162" s="45"/>
      <c r="N162" s="45"/>
    </row>
    <row r="163" spans="1:14" x14ac:dyDescent="0.25">
      <c r="A163" s="30"/>
      <c r="B163" s="31"/>
      <c r="C163" s="30"/>
      <c r="D163" s="30"/>
      <c r="E163" s="30"/>
      <c r="F163" s="48">
        <v>50000000</v>
      </c>
      <c r="G163" s="48">
        <v>50000000</v>
      </c>
      <c r="H163" s="32"/>
      <c r="I163" s="32"/>
      <c r="J163" s="32"/>
      <c r="K163" s="32"/>
      <c r="L163" s="32"/>
      <c r="M163" s="32"/>
      <c r="N163" s="32"/>
    </row>
    <row r="164" spans="1:14" x14ac:dyDescent="0.25">
      <c r="A164" s="36">
        <v>40902</v>
      </c>
      <c r="B164" s="37" t="s">
        <v>9</v>
      </c>
      <c r="C164" s="38"/>
      <c r="D164" s="38" t="s">
        <v>10</v>
      </c>
      <c r="E164" s="38"/>
      <c r="F164" s="45">
        <v>50400000</v>
      </c>
      <c r="G164" s="45"/>
      <c r="H164" s="45"/>
      <c r="I164" s="45"/>
      <c r="J164" s="45"/>
      <c r="K164" s="45"/>
      <c r="L164" s="45"/>
      <c r="M164" s="45"/>
      <c r="N164" s="45"/>
    </row>
    <row r="165" spans="1:14" x14ac:dyDescent="0.25">
      <c r="A165" s="38"/>
      <c r="B165" s="41" t="s">
        <v>118</v>
      </c>
      <c r="C165" s="42"/>
      <c r="D165" s="38" t="s">
        <v>119</v>
      </c>
      <c r="E165" s="38"/>
      <c r="F165" s="45"/>
      <c r="G165" s="45">
        <v>50400000</v>
      </c>
      <c r="H165" s="45"/>
      <c r="I165" s="45"/>
      <c r="J165" s="45"/>
      <c r="K165" s="45"/>
      <c r="L165" s="45"/>
      <c r="M165" s="45"/>
      <c r="N165" s="45"/>
    </row>
    <row r="166" spans="1:14" x14ac:dyDescent="0.25">
      <c r="A166" s="30"/>
      <c r="B166" s="31"/>
      <c r="C166" s="30"/>
      <c r="D166" s="30"/>
      <c r="E166" s="30"/>
      <c r="F166" s="48">
        <v>50400000</v>
      </c>
      <c r="G166" s="48">
        <v>50400000</v>
      </c>
      <c r="H166" s="32"/>
      <c r="I166" s="32"/>
      <c r="J166" s="32"/>
      <c r="K166" s="32"/>
      <c r="L166" s="32"/>
      <c r="M166" s="32"/>
      <c r="N166" s="32"/>
    </row>
    <row r="167" spans="1:14" x14ac:dyDescent="0.25">
      <c r="A167" s="36">
        <v>40903</v>
      </c>
      <c r="B167" s="37" t="s">
        <v>9</v>
      </c>
      <c r="C167" s="38"/>
      <c r="D167" s="38" t="s">
        <v>10</v>
      </c>
      <c r="E167" s="38"/>
      <c r="F167" s="39">
        <v>12039500</v>
      </c>
      <c r="G167" s="39"/>
      <c r="H167" s="45"/>
      <c r="I167" s="45"/>
      <c r="J167" s="45"/>
      <c r="K167" s="45"/>
      <c r="L167" s="45"/>
      <c r="M167" s="45"/>
      <c r="N167" s="45"/>
    </row>
    <row r="168" spans="1:14" x14ac:dyDescent="0.25">
      <c r="A168" s="38"/>
      <c r="B168" s="37" t="s">
        <v>72</v>
      </c>
      <c r="C168" s="38"/>
      <c r="D168" s="38" t="s">
        <v>73</v>
      </c>
      <c r="E168" s="38"/>
      <c r="F168" s="39"/>
      <c r="G168" s="39">
        <v>10945000</v>
      </c>
      <c r="H168" s="45"/>
      <c r="I168" s="45"/>
      <c r="J168" s="45"/>
      <c r="K168" s="45"/>
      <c r="L168" s="45"/>
      <c r="M168" s="45"/>
      <c r="N168" s="45"/>
    </row>
    <row r="169" spans="1:14" x14ac:dyDescent="0.25">
      <c r="A169" s="38"/>
      <c r="B169" s="37" t="s">
        <v>55</v>
      </c>
      <c r="C169" s="38"/>
      <c r="D169" s="38" t="s">
        <v>56</v>
      </c>
      <c r="E169" s="38"/>
      <c r="F169" s="39"/>
      <c r="G169" s="39">
        <v>1094500</v>
      </c>
      <c r="H169" s="45"/>
      <c r="I169" s="45"/>
      <c r="J169" s="45"/>
      <c r="K169" s="45"/>
      <c r="L169" s="45"/>
      <c r="M169" s="45"/>
      <c r="N169" s="45"/>
    </row>
    <row r="170" spans="1:14" x14ac:dyDescent="0.25">
      <c r="A170" s="38"/>
      <c r="B170" s="37" t="s">
        <v>78</v>
      </c>
      <c r="C170" s="38"/>
      <c r="D170" s="38" t="s">
        <v>79</v>
      </c>
      <c r="E170" s="38"/>
      <c r="F170" s="39">
        <v>7500000</v>
      </c>
      <c r="G170" s="39"/>
      <c r="H170" s="45"/>
      <c r="I170" s="45"/>
      <c r="J170" s="45"/>
      <c r="K170" s="45"/>
      <c r="L170" s="45"/>
      <c r="M170" s="45"/>
      <c r="N170" s="45"/>
    </row>
    <row r="171" spans="1:14" x14ac:dyDescent="0.25">
      <c r="A171" s="38"/>
      <c r="B171" s="37" t="s">
        <v>21</v>
      </c>
      <c r="C171" s="38"/>
      <c r="D171" s="38" t="s">
        <v>22</v>
      </c>
      <c r="E171" s="38"/>
      <c r="F171" s="39"/>
      <c r="G171" s="39">
        <v>7500000</v>
      </c>
      <c r="H171" s="45" t="s">
        <v>144</v>
      </c>
      <c r="I171" s="45"/>
      <c r="J171" s="45"/>
      <c r="K171" s="45"/>
      <c r="L171" s="47">
        <v>1</v>
      </c>
      <c r="M171" s="45">
        <v>7500000</v>
      </c>
      <c r="N171" s="45">
        <v>7500000</v>
      </c>
    </row>
    <row r="172" spans="1:14" x14ac:dyDescent="0.25">
      <c r="A172" s="30"/>
      <c r="B172" s="31"/>
      <c r="C172" s="30"/>
      <c r="D172" s="30"/>
      <c r="E172" s="30"/>
      <c r="F172" s="48">
        <f>SUM(F167:F170)</f>
        <v>19539500</v>
      </c>
      <c r="G172" s="48">
        <f>SUM(G168:G171)</f>
        <v>19539500</v>
      </c>
      <c r="H172" s="32"/>
      <c r="I172" s="32"/>
      <c r="J172" s="32"/>
      <c r="K172" s="32"/>
      <c r="L172" s="32"/>
      <c r="M172" s="32"/>
      <c r="N172" s="32"/>
    </row>
    <row r="173" spans="1:14" x14ac:dyDescent="0.25">
      <c r="A173" s="36">
        <v>40907</v>
      </c>
      <c r="B173" s="41" t="s">
        <v>63</v>
      </c>
      <c r="C173" s="38"/>
      <c r="D173" s="38" t="s">
        <v>64</v>
      </c>
      <c r="E173" s="38"/>
      <c r="F173" s="45">
        <v>9833609.0800000001</v>
      </c>
      <c r="G173" s="45"/>
      <c r="H173" s="45"/>
      <c r="I173" s="45"/>
      <c r="J173" s="45"/>
      <c r="K173" s="45"/>
      <c r="L173" s="45"/>
      <c r="M173" s="45"/>
      <c r="N173" s="45"/>
    </row>
    <row r="174" spans="1:14" x14ac:dyDescent="0.25">
      <c r="A174" s="38"/>
      <c r="B174" s="37" t="s">
        <v>130</v>
      </c>
      <c r="C174" s="38"/>
      <c r="D174" s="38" t="s">
        <v>131</v>
      </c>
      <c r="E174" s="38"/>
      <c r="F174" s="45">
        <v>5031823.92</v>
      </c>
      <c r="G174" s="45"/>
      <c r="H174" s="45"/>
      <c r="I174" s="45"/>
      <c r="J174" s="45"/>
      <c r="K174" s="45"/>
      <c r="L174" s="45"/>
      <c r="M174" s="45"/>
      <c r="N174" s="45"/>
    </row>
    <row r="175" spans="1:14" x14ac:dyDescent="0.25">
      <c r="A175" s="38"/>
      <c r="B175" s="37" t="s">
        <v>9</v>
      </c>
      <c r="C175" s="38"/>
      <c r="D175" s="38" t="s">
        <v>10</v>
      </c>
      <c r="E175" s="38"/>
      <c r="F175" s="45"/>
      <c r="G175" s="45">
        <v>14865433</v>
      </c>
      <c r="H175" s="45"/>
      <c r="I175" s="45"/>
      <c r="J175" s="45"/>
      <c r="K175" s="45"/>
      <c r="L175" s="45"/>
      <c r="M175" s="45"/>
      <c r="N175" s="45"/>
    </row>
    <row r="176" spans="1:14" x14ac:dyDescent="0.25">
      <c r="A176" s="30"/>
      <c r="B176" s="31"/>
      <c r="C176" s="30"/>
      <c r="D176" s="30"/>
      <c r="E176" s="30"/>
      <c r="F176" s="48">
        <f>SUM(F173:F174)</f>
        <v>14865433</v>
      </c>
      <c r="G176" s="48">
        <v>14865433</v>
      </c>
      <c r="H176" s="32"/>
      <c r="I176" s="32"/>
      <c r="J176" s="32"/>
      <c r="K176" s="32"/>
      <c r="L176" s="32"/>
      <c r="M176" s="32"/>
      <c r="N176" s="32"/>
    </row>
    <row r="177" spans="1:14" x14ac:dyDescent="0.25">
      <c r="A177" s="36">
        <v>40908</v>
      </c>
      <c r="B177" s="37" t="s">
        <v>55</v>
      </c>
      <c r="C177" s="38"/>
      <c r="D177" s="38" t="s">
        <v>56</v>
      </c>
      <c r="E177" s="38"/>
      <c r="F177" s="45">
        <v>23520000</v>
      </c>
      <c r="G177" s="45"/>
      <c r="H177" s="45"/>
      <c r="I177" s="45"/>
      <c r="J177" s="45"/>
      <c r="K177" s="45"/>
      <c r="L177" s="45"/>
      <c r="M177" s="45"/>
      <c r="N177" s="45"/>
    </row>
    <row r="178" spans="1:14" x14ac:dyDescent="0.25">
      <c r="A178" s="38"/>
      <c r="B178" s="37" t="s">
        <v>27</v>
      </c>
      <c r="C178" s="38"/>
      <c r="D178" s="38" t="s">
        <v>28</v>
      </c>
      <c r="E178" s="38"/>
      <c r="F178" s="45"/>
      <c r="G178" s="45">
        <v>19600000</v>
      </c>
      <c r="H178" s="45"/>
      <c r="I178" s="45"/>
      <c r="J178" s="45"/>
      <c r="K178" s="45"/>
      <c r="L178" s="45"/>
      <c r="M178" s="45"/>
      <c r="N178" s="45"/>
    </row>
    <row r="179" spans="1:14" x14ac:dyDescent="0.25">
      <c r="A179" s="38"/>
      <c r="B179" s="37" t="s">
        <v>9</v>
      </c>
      <c r="C179" s="38"/>
      <c r="D179" s="38" t="s">
        <v>10</v>
      </c>
      <c r="E179" s="38"/>
      <c r="F179" s="45"/>
      <c r="G179" s="45">
        <v>3920000</v>
      </c>
      <c r="H179" s="45"/>
      <c r="I179" s="45"/>
      <c r="J179" s="45"/>
      <c r="K179" s="45"/>
      <c r="L179" s="45"/>
      <c r="M179" s="45"/>
      <c r="N179" s="45"/>
    </row>
    <row r="180" spans="1:14" x14ac:dyDescent="0.25">
      <c r="A180" s="30"/>
      <c r="B180" s="31"/>
      <c r="C180" s="30"/>
      <c r="D180" s="30"/>
      <c r="E180" s="30"/>
      <c r="F180" s="48">
        <v>23520000</v>
      </c>
      <c r="G180" s="48">
        <f>SUM(G178:G179)</f>
        <v>23520000</v>
      </c>
      <c r="H180" s="32"/>
      <c r="I180" s="32"/>
      <c r="J180" s="32"/>
      <c r="K180" s="32"/>
      <c r="L180" s="32"/>
      <c r="M180" s="32"/>
      <c r="N180" s="32"/>
    </row>
    <row r="181" spans="1:14" x14ac:dyDescent="0.25">
      <c r="A181" s="36">
        <v>40908</v>
      </c>
      <c r="B181" s="37" t="s">
        <v>7</v>
      </c>
      <c r="C181" s="42"/>
      <c r="D181" s="38" t="s">
        <v>8</v>
      </c>
      <c r="E181" s="38"/>
      <c r="F181" s="45">
        <v>1255000</v>
      </c>
      <c r="G181" s="45"/>
      <c r="H181" s="45"/>
      <c r="I181" s="45"/>
      <c r="J181" s="45"/>
      <c r="K181" s="45"/>
      <c r="L181" s="45"/>
      <c r="M181" s="45"/>
      <c r="N181" s="45"/>
    </row>
    <row r="182" spans="1:14" x14ac:dyDescent="0.25">
      <c r="A182" s="38"/>
      <c r="B182" s="37" t="s">
        <v>9</v>
      </c>
      <c r="C182" s="38"/>
      <c r="D182" s="38" t="s">
        <v>10</v>
      </c>
      <c r="E182" s="38"/>
      <c r="F182" s="45"/>
      <c r="G182" s="45">
        <v>1255000</v>
      </c>
      <c r="H182" s="45"/>
      <c r="I182" s="45"/>
      <c r="J182" s="45"/>
      <c r="K182" s="45"/>
      <c r="L182" s="45"/>
      <c r="M182" s="45"/>
      <c r="N182" s="45"/>
    </row>
    <row r="183" spans="1:14" x14ac:dyDescent="0.25">
      <c r="A183" s="30"/>
      <c r="B183" s="31"/>
      <c r="C183" s="30"/>
      <c r="D183" s="30"/>
      <c r="E183" s="30"/>
      <c r="F183" s="48">
        <v>1255000</v>
      </c>
      <c r="G183" s="48">
        <v>1255000</v>
      </c>
      <c r="H183" s="32"/>
      <c r="I183" s="32"/>
      <c r="J183" s="32"/>
      <c r="K183" s="32"/>
      <c r="L183" s="32"/>
      <c r="M183" s="32"/>
      <c r="N183" s="32"/>
    </row>
    <row r="184" spans="1:14" x14ac:dyDescent="0.25">
      <c r="A184" s="25">
        <v>40908</v>
      </c>
      <c r="B184" s="13" t="s">
        <v>9</v>
      </c>
      <c r="C184" s="14"/>
      <c r="D184" s="14" t="s">
        <v>10</v>
      </c>
      <c r="E184" s="14"/>
      <c r="F184" s="27">
        <v>3825000</v>
      </c>
      <c r="G184" s="27"/>
      <c r="H184" s="27"/>
      <c r="I184" s="27"/>
      <c r="J184" s="27"/>
      <c r="K184" s="27"/>
      <c r="L184" s="27"/>
      <c r="M184" s="27"/>
      <c r="N184" s="27"/>
    </row>
    <row r="185" spans="1:14" x14ac:dyDescent="0.25">
      <c r="A185" s="14"/>
      <c r="B185" s="15" t="s">
        <v>118</v>
      </c>
      <c r="C185" s="14"/>
      <c r="D185" s="14" t="s">
        <v>119</v>
      </c>
      <c r="E185" s="14"/>
      <c r="F185" s="27"/>
      <c r="G185" s="27">
        <v>3825000</v>
      </c>
      <c r="H185" s="27"/>
      <c r="I185" s="27"/>
      <c r="J185" s="27"/>
      <c r="K185" s="27"/>
      <c r="L185" s="27"/>
      <c r="M185" s="27"/>
      <c r="N185" s="27"/>
    </row>
    <row r="186" spans="1:14" x14ac:dyDescent="0.25">
      <c r="A186" s="1"/>
      <c r="B186" s="1"/>
      <c r="C186" s="1"/>
      <c r="D186" s="1"/>
      <c r="E186" s="1"/>
      <c r="F186" s="50" t="s">
        <v>161</v>
      </c>
      <c r="G186" s="50" t="s">
        <v>162</v>
      </c>
      <c r="H186" s="1"/>
      <c r="I186" s="1"/>
      <c r="J186" s="1"/>
      <c r="K186" s="1"/>
      <c r="L186" s="1"/>
      <c r="M186" s="1"/>
      <c r="N186" s="1"/>
    </row>
  </sheetData>
  <mergeCells count="10">
    <mergeCell ref="C4:C5"/>
    <mergeCell ref="B4:B5"/>
    <mergeCell ref="A4:A5"/>
    <mergeCell ref="L4:N4"/>
    <mergeCell ref="I4:K4"/>
    <mergeCell ref="H4:H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0"/>
  <sheetViews>
    <sheetView topLeftCell="A10" zoomScaleNormal="100" workbookViewId="0">
      <selection activeCell="G34" sqref="G34"/>
    </sheetView>
  </sheetViews>
  <sheetFormatPr defaultRowHeight="15" x14ac:dyDescent="0.25"/>
  <cols>
    <col min="1" max="1" width="12.42578125" customWidth="1"/>
    <col min="2" max="2" width="14.7109375" customWidth="1"/>
    <col min="3" max="3" width="35" customWidth="1"/>
    <col min="5" max="5" width="17.5703125" style="73" customWidth="1"/>
    <col min="6" max="6" width="17" style="73" customWidth="1"/>
    <col min="7" max="8" width="18.5703125" style="73" customWidth="1"/>
    <col min="10" max="10" width="12.42578125" customWidth="1"/>
    <col min="11" max="11" width="21.28515625" customWidth="1"/>
    <col min="12" max="12" width="11.5703125" customWidth="1"/>
  </cols>
  <sheetData>
    <row r="1" spans="1:17" x14ac:dyDescent="0.25">
      <c r="A1" s="11" t="s">
        <v>137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25">
      <c r="A2" s="11" t="s">
        <v>167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x14ac:dyDescent="0.25">
      <c r="A3" s="64" t="s">
        <v>168</v>
      </c>
      <c r="B3" s="65" t="s">
        <v>7</v>
      </c>
      <c r="C3" s="55"/>
      <c r="D3" s="55"/>
      <c r="E3" s="68"/>
      <c r="F3" s="68"/>
      <c r="G3" s="68"/>
      <c r="H3" s="68"/>
      <c r="I3" s="55"/>
      <c r="J3" s="64" t="s">
        <v>168</v>
      </c>
      <c r="K3" s="66" t="s">
        <v>69</v>
      </c>
      <c r="L3" s="55"/>
      <c r="M3" s="55"/>
      <c r="N3" s="55"/>
      <c r="O3" s="55"/>
      <c r="P3" s="55"/>
      <c r="Q3" s="55"/>
    </row>
    <row r="4" spans="1:17" x14ac:dyDescent="0.25">
      <c r="A4" s="64" t="s">
        <v>167</v>
      </c>
      <c r="B4" s="64" t="s">
        <v>171</v>
      </c>
      <c r="C4" s="55"/>
      <c r="D4" s="55"/>
      <c r="E4" s="68"/>
      <c r="F4" s="68"/>
      <c r="G4" s="68"/>
      <c r="H4" s="68"/>
      <c r="I4" s="55"/>
      <c r="J4" s="64" t="s">
        <v>169</v>
      </c>
      <c r="K4" s="64" t="s">
        <v>172</v>
      </c>
      <c r="L4" s="55"/>
      <c r="M4" s="55"/>
      <c r="N4" s="55"/>
      <c r="O4" s="55"/>
      <c r="P4" s="55"/>
      <c r="Q4" s="55"/>
    </row>
    <row r="5" spans="1:17" x14ac:dyDescent="0.25">
      <c r="A5" s="54" t="s">
        <v>139</v>
      </c>
      <c r="B5" s="52" t="s">
        <v>140</v>
      </c>
      <c r="C5" s="52" t="s">
        <v>141</v>
      </c>
      <c r="D5" s="52" t="s">
        <v>158</v>
      </c>
      <c r="E5" s="85" t="s">
        <v>159</v>
      </c>
      <c r="F5" s="85" t="s">
        <v>160</v>
      </c>
      <c r="G5" s="69" t="s">
        <v>164</v>
      </c>
      <c r="H5" s="70"/>
      <c r="I5" s="55"/>
      <c r="J5" s="62" t="s">
        <v>139</v>
      </c>
      <c r="K5" s="28" t="s">
        <v>140</v>
      </c>
      <c r="L5" s="28" t="s">
        <v>141</v>
      </c>
      <c r="M5" s="28" t="s">
        <v>158</v>
      </c>
      <c r="N5" s="28" t="s">
        <v>142</v>
      </c>
      <c r="O5" s="28" t="s">
        <v>6</v>
      </c>
      <c r="P5" s="33" t="s">
        <v>164</v>
      </c>
      <c r="Q5" s="35"/>
    </row>
    <row r="6" spans="1:17" x14ac:dyDescent="0.25">
      <c r="A6" s="54"/>
      <c r="B6" s="52"/>
      <c r="C6" s="52"/>
      <c r="D6" s="52"/>
      <c r="E6" s="85"/>
      <c r="F6" s="85"/>
      <c r="G6" s="71" t="s">
        <v>142</v>
      </c>
      <c r="H6" s="71" t="s">
        <v>6</v>
      </c>
      <c r="I6" s="55"/>
      <c r="J6" s="63"/>
      <c r="K6" s="29"/>
      <c r="L6" s="29"/>
      <c r="M6" s="29"/>
      <c r="N6" s="29"/>
      <c r="O6" s="29"/>
      <c r="P6" s="56" t="s">
        <v>142</v>
      </c>
      <c r="Q6" s="56" t="s">
        <v>6</v>
      </c>
    </row>
    <row r="7" spans="1:17" x14ac:dyDescent="0.25">
      <c r="A7" s="60">
        <v>44166</v>
      </c>
      <c r="B7" s="58"/>
      <c r="C7" s="58" t="s">
        <v>165</v>
      </c>
      <c r="D7" s="58"/>
      <c r="E7" s="72">
        <v>5000000</v>
      </c>
      <c r="F7" s="72"/>
      <c r="G7" s="72">
        <v>5000000</v>
      </c>
      <c r="H7" s="72"/>
      <c r="I7" s="55"/>
      <c r="J7" s="58"/>
      <c r="K7" s="58"/>
      <c r="L7" s="58"/>
      <c r="M7" s="58"/>
      <c r="N7" s="58"/>
      <c r="O7" s="58"/>
      <c r="P7" s="58"/>
      <c r="Q7" s="58"/>
    </row>
    <row r="8" spans="1:17" x14ac:dyDescent="0.25">
      <c r="A8" s="60">
        <v>43902</v>
      </c>
      <c r="B8" s="58"/>
      <c r="C8" s="58" t="s">
        <v>174</v>
      </c>
      <c r="D8" s="58"/>
      <c r="E8" s="72"/>
      <c r="F8" s="72">
        <v>25000</v>
      </c>
      <c r="G8" s="72">
        <f>G7-F8</f>
        <v>4975000</v>
      </c>
      <c r="H8" s="72"/>
      <c r="I8" s="55"/>
      <c r="J8" s="58"/>
      <c r="K8" s="58"/>
      <c r="L8" s="58"/>
      <c r="M8" s="58"/>
      <c r="N8" s="58"/>
      <c r="O8" s="58"/>
      <c r="P8" s="58"/>
      <c r="Q8" s="58"/>
    </row>
    <row r="9" spans="1:17" x14ac:dyDescent="0.25">
      <c r="A9" s="60">
        <v>44086</v>
      </c>
      <c r="B9" s="58"/>
      <c r="C9" s="58" t="s">
        <v>175</v>
      </c>
      <c r="D9" s="58"/>
      <c r="E9" s="72"/>
      <c r="F9" s="72">
        <v>450000</v>
      </c>
      <c r="G9" s="72">
        <f>G8-F9</f>
        <v>4525000</v>
      </c>
      <c r="H9" s="72"/>
      <c r="I9" s="55"/>
      <c r="J9" s="58"/>
      <c r="K9" s="58"/>
      <c r="L9" s="58"/>
      <c r="M9" s="58"/>
      <c r="N9" s="58"/>
      <c r="O9" s="58"/>
      <c r="P9" s="58"/>
      <c r="Q9" s="58"/>
    </row>
    <row r="10" spans="1:17" x14ac:dyDescent="0.25">
      <c r="A10" s="60">
        <v>44086</v>
      </c>
      <c r="B10" s="58"/>
      <c r="C10" s="58" t="s">
        <v>176</v>
      </c>
      <c r="D10" s="58"/>
      <c r="E10" s="72"/>
      <c r="F10" s="72">
        <v>510000</v>
      </c>
      <c r="G10" s="72">
        <f>G9-F10</f>
        <v>4015000</v>
      </c>
      <c r="H10" s="72"/>
      <c r="I10" s="55"/>
      <c r="J10" s="58"/>
      <c r="K10" s="58"/>
      <c r="L10" s="58"/>
      <c r="M10" s="58"/>
      <c r="N10" s="58"/>
      <c r="O10" s="58"/>
      <c r="P10" s="58"/>
      <c r="Q10" s="58"/>
    </row>
    <row r="11" spans="1:17" x14ac:dyDescent="0.25">
      <c r="A11" s="60">
        <v>40891</v>
      </c>
      <c r="B11" s="58"/>
      <c r="C11" s="58" t="s">
        <v>175</v>
      </c>
      <c r="D11" s="58"/>
      <c r="E11" s="72"/>
      <c r="F11" s="72">
        <v>120000</v>
      </c>
      <c r="G11" s="72">
        <f>G10-F11</f>
        <v>3895000</v>
      </c>
      <c r="H11" s="72"/>
      <c r="I11" s="55"/>
      <c r="J11" s="58"/>
      <c r="K11" s="58"/>
      <c r="L11" s="58"/>
      <c r="M11" s="58"/>
      <c r="N11" s="58"/>
      <c r="O11" s="58"/>
      <c r="P11" s="58"/>
      <c r="Q11" s="58"/>
    </row>
    <row r="12" spans="1:17" x14ac:dyDescent="0.25">
      <c r="A12" s="61">
        <v>40887</v>
      </c>
      <c r="B12" s="58"/>
      <c r="C12" s="58" t="s">
        <v>177</v>
      </c>
      <c r="D12" s="58"/>
      <c r="E12" s="72"/>
      <c r="F12" s="72">
        <v>150000</v>
      </c>
      <c r="G12" s="72">
        <f>G11-F12</f>
        <v>3745000</v>
      </c>
      <c r="H12" s="72"/>
      <c r="I12" s="55"/>
      <c r="J12" s="58"/>
      <c r="K12" s="58"/>
      <c r="L12" s="58"/>
      <c r="M12" s="58"/>
      <c r="N12" s="58"/>
      <c r="O12" s="58"/>
      <c r="P12" s="58"/>
      <c r="Q12" s="58"/>
    </row>
    <row r="13" spans="1:17" x14ac:dyDescent="0.25">
      <c r="A13" s="58" t="s">
        <v>179</v>
      </c>
      <c r="B13" s="58"/>
      <c r="C13" s="58" t="s">
        <v>178</v>
      </c>
      <c r="D13" s="58"/>
      <c r="E13" s="72">
        <v>1255000</v>
      </c>
      <c r="F13" s="72"/>
      <c r="G13" s="72">
        <f>H12+E13</f>
        <v>1255000</v>
      </c>
      <c r="H13" s="72"/>
      <c r="I13" s="55"/>
      <c r="J13" s="58"/>
      <c r="K13" s="58"/>
      <c r="L13" s="58"/>
      <c r="M13" s="58"/>
      <c r="N13" s="58"/>
      <c r="O13" s="58"/>
      <c r="P13" s="58"/>
      <c r="Q13" s="58"/>
    </row>
    <row r="14" spans="1:17" x14ac:dyDescent="0.25">
      <c r="A14" s="74"/>
      <c r="B14" s="74"/>
      <c r="C14" s="76"/>
      <c r="D14" s="74"/>
      <c r="E14" s="75"/>
      <c r="F14" s="75"/>
      <c r="G14" s="75"/>
      <c r="H14" s="75"/>
      <c r="I14" s="55"/>
      <c r="J14" s="74"/>
      <c r="K14" s="74"/>
      <c r="L14" s="74"/>
      <c r="M14" s="74"/>
      <c r="N14" s="74"/>
      <c r="O14" s="74"/>
      <c r="P14" s="74"/>
      <c r="Q14" s="74"/>
    </row>
    <row r="16" spans="1:17" x14ac:dyDescent="0.25">
      <c r="A16" s="64" t="s">
        <v>168</v>
      </c>
      <c r="B16" s="64" t="s">
        <v>9</v>
      </c>
      <c r="C16" s="55"/>
      <c r="D16" s="55"/>
      <c r="E16" s="68"/>
      <c r="F16" s="68"/>
      <c r="G16" s="68"/>
      <c r="H16" s="68"/>
      <c r="I16" s="55"/>
      <c r="J16" s="64" t="s">
        <v>168</v>
      </c>
      <c r="K16" s="66" t="s">
        <v>71</v>
      </c>
      <c r="L16" s="55"/>
      <c r="M16" s="55"/>
      <c r="N16" s="55"/>
      <c r="O16" s="55"/>
      <c r="P16" s="55"/>
      <c r="Q16" s="55"/>
    </row>
    <row r="17" spans="1:17" x14ac:dyDescent="0.25">
      <c r="A17" s="64" t="s">
        <v>169</v>
      </c>
      <c r="B17" s="64" t="s">
        <v>170</v>
      </c>
      <c r="C17" s="55"/>
      <c r="D17" s="55"/>
      <c r="E17" s="68"/>
      <c r="F17" s="68"/>
      <c r="G17" s="68"/>
      <c r="H17" s="68"/>
      <c r="I17" s="55"/>
      <c r="J17" s="64" t="s">
        <v>169</v>
      </c>
      <c r="K17" s="64" t="s">
        <v>173</v>
      </c>
      <c r="L17" s="55"/>
      <c r="M17" s="55"/>
      <c r="N17" s="55"/>
      <c r="O17" s="55"/>
      <c r="P17" s="55"/>
      <c r="Q17" s="55"/>
    </row>
    <row r="18" spans="1:17" x14ac:dyDescent="0.25">
      <c r="A18" s="64"/>
      <c r="B18" s="64"/>
      <c r="C18" s="79"/>
      <c r="D18" s="79"/>
      <c r="E18" s="68"/>
      <c r="F18" s="68"/>
      <c r="G18" s="68"/>
      <c r="H18" s="68"/>
      <c r="I18" s="79"/>
      <c r="J18" s="64"/>
      <c r="K18" s="64"/>
      <c r="L18" s="79"/>
      <c r="M18" s="79"/>
      <c r="N18" s="79"/>
      <c r="O18" s="79"/>
      <c r="P18" s="79"/>
      <c r="Q18" s="79"/>
    </row>
    <row r="19" spans="1:17" x14ac:dyDescent="0.25">
      <c r="A19" s="64"/>
      <c r="B19" s="64"/>
      <c r="C19" s="79"/>
      <c r="D19" s="79"/>
      <c r="E19" s="68"/>
      <c r="F19" s="68"/>
      <c r="G19" s="68"/>
      <c r="H19" s="68"/>
      <c r="I19" s="79"/>
      <c r="J19" s="64"/>
      <c r="K19" s="64"/>
      <c r="L19" s="79"/>
      <c r="M19" s="79"/>
      <c r="N19" s="79"/>
      <c r="O19" s="79"/>
      <c r="P19" s="79"/>
      <c r="Q19" s="79"/>
    </row>
    <row r="20" spans="1:17" x14ac:dyDescent="0.25">
      <c r="A20" s="54" t="s">
        <v>139</v>
      </c>
      <c r="B20" s="52" t="s">
        <v>140</v>
      </c>
      <c r="C20" s="52" t="s">
        <v>141</v>
      </c>
      <c r="D20" s="52" t="s">
        <v>158</v>
      </c>
      <c r="E20" s="85" t="s">
        <v>159</v>
      </c>
      <c r="F20" s="85" t="s">
        <v>160</v>
      </c>
      <c r="G20" s="69" t="s">
        <v>164</v>
      </c>
      <c r="H20" s="70"/>
      <c r="I20" s="55"/>
      <c r="J20" s="54" t="s">
        <v>139</v>
      </c>
      <c r="K20" s="52" t="s">
        <v>140</v>
      </c>
      <c r="L20" s="52" t="s">
        <v>141</v>
      </c>
      <c r="M20" s="52" t="s">
        <v>158</v>
      </c>
      <c r="N20" s="52" t="s">
        <v>159</v>
      </c>
      <c r="O20" s="52" t="s">
        <v>160</v>
      </c>
      <c r="P20" s="51" t="s">
        <v>164</v>
      </c>
      <c r="Q20" s="53"/>
    </row>
    <row r="21" spans="1:17" x14ac:dyDescent="0.25">
      <c r="A21" s="54"/>
      <c r="B21" s="52"/>
      <c r="C21" s="52"/>
      <c r="D21" s="52"/>
      <c r="E21" s="85"/>
      <c r="F21" s="85"/>
      <c r="G21" s="71" t="s">
        <v>142</v>
      </c>
      <c r="H21" s="71" t="s">
        <v>6</v>
      </c>
      <c r="I21" s="55"/>
      <c r="J21" s="54"/>
      <c r="K21" s="52"/>
      <c r="L21" s="52"/>
      <c r="M21" s="52"/>
      <c r="N21" s="52"/>
      <c r="O21" s="52"/>
      <c r="P21" s="56" t="s">
        <v>142</v>
      </c>
      <c r="Q21" s="56" t="s">
        <v>6</v>
      </c>
    </row>
    <row r="22" spans="1:17" x14ac:dyDescent="0.25">
      <c r="A22" s="82"/>
      <c r="B22" s="83"/>
      <c r="C22" s="77" t="s">
        <v>170</v>
      </c>
      <c r="D22" s="83"/>
      <c r="E22" s="84">
        <v>208080282</v>
      </c>
      <c r="F22" s="78"/>
      <c r="G22" s="86">
        <v>208080282</v>
      </c>
      <c r="H22" s="71"/>
      <c r="I22" s="79"/>
      <c r="J22" s="82"/>
      <c r="K22" s="83"/>
      <c r="L22" s="83"/>
      <c r="M22" s="83"/>
      <c r="N22" s="83"/>
      <c r="O22" s="83"/>
      <c r="P22" s="80"/>
      <c r="Q22" s="80"/>
    </row>
    <row r="23" spans="1:17" x14ac:dyDescent="0.25">
      <c r="A23" s="58" t="s">
        <v>166</v>
      </c>
      <c r="B23" s="58"/>
      <c r="C23" s="81" t="s">
        <v>14</v>
      </c>
      <c r="D23" s="58"/>
      <c r="E23" s="72"/>
      <c r="F23" s="72">
        <v>77500000</v>
      </c>
      <c r="G23" s="72">
        <f>G22-F23</f>
        <v>130580282</v>
      </c>
      <c r="H23" s="72"/>
      <c r="I23" s="55"/>
      <c r="J23" s="58"/>
      <c r="K23" s="58"/>
      <c r="L23" s="58"/>
      <c r="M23" s="58"/>
      <c r="N23" s="58"/>
      <c r="O23" s="58"/>
      <c r="P23" s="58"/>
      <c r="Q23" s="58"/>
    </row>
    <row r="24" spans="1:17" x14ac:dyDescent="0.25">
      <c r="A24" s="58"/>
      <c r="B24" s="58"/>
      <c r="C24" s="81" t="s">
        <v>14</v>
      </c>
      <c r="D24" s="58"/>
      <c r="E24" s="72">
        <v>104000000</v>
      </c>
      <c r="F24" s="72"/>
      <c r="G24" s="72">
        <f>G23+E24</f>
        <v>234580282</v>
      </c>
      <c r="H24" s="72"/>
      <c r="I24" s="55"/>
      <c r="J24" s="58"/>
      <c r="K24" s="58"/>
      <c r="L24" s="58"/>
      <c r="M24" s="58"/>
      <c r="N24" s="58"/>
      <c r="O24" s="58"/>
      <c r="P24" s="58"/>
      <c r="Q24" s="58"/>
    </row>
    <row r="25" spans="1:17" x14ac:dyDescent="0.25">
      <c r="A25" s="58"/>
      <c r="B25" s="58"/>
      <c r="C25" s="81" t="s">
        <v>121</v>
      </c>
      <c r="D25" s="58"/>
      <c r="E25" s="72">
        <v>1050400</v>
      </c>
      <c r="F25" s="72"/>
      <c r="G25" s="72">
        <f>G24+E25</f>
        <v>235630682</v>
      </c>
      <c r="H25" s="72"/>
      <c r="I25" s="55"/>
      <c r="J25" s="58"/>
      <c r="K25" s="58"/>
      <c r="L25" s="58"/>
      <c r="M25" s="58"/>
      <c r="N25" s="58"/>
      <c r="O25" s="58"/>
      <c r="P25" s="58"/>
      <c r="Q25" s="58"/>
    </row>
    <row r="26" spans="1:17" x14ac:dyDescent="0.25">
      <c r="A26" s="58"/>
      <c r="B26" s="58"/>
      <c r="C26" s="58" t="s">
        <v>180</v>
      </c>
      <c r="D26" s="58"/>
      <c r="E26" s="72"/>
      <c r="F26" s="72">
        <v>500000</v>
      </c>
      <c r="G26" s="72">
        <f>G25-F26</f>
        <v>235130682</v>
      </c>
      <c r="H26" s="72"/>
      <c r="I26" s="55"/>
      <c r="J26" s="58"/>
      <c r="K26" s="58"/>
      <c r="L26" s="58"/>
      <c r="M26" s="58"/>
      <c r="N26" s="58"/>
      <c r="O26" s="58"/>
      <c r="P26" s="58"/>
      <c r="Q26" s="58"/>
    </row>
    <row r="27" spans="1:17" x14ac:dyDescent="0.25">
      <c r="A27" s="58"/>
      <c r="B27" s="58"/>
      <c r="C27" s="81" t="s">
        <v>181</v>
      </c>
      <c r="D27" s="58"/>
      <c r="E27" s="72">
        <v>47175300</v>
      </c>
      <c r="F27" s="72"/>
      <c r="G27" s="72">
        <f>G26+E27</f>
        <v>282305982</v>
      </c>
      <c r="H27" s="72"/>
      <c r="I27" s="55"/>
      <c r="J27" s="58"/>
      <c r="K27" s="58"/>
      <c r="L27" s="58"/>
      <c r="M27" s="58"/>
      <c r="N27" s="58"/>
      <c r="O27" s="58"/>
      <c r="P27" s="58"/>
      <c r="Q27" s="58"/>
    </row>
    <row r="28" spans="1:17" x14ac:dyDescent="0.25">
      <c r="A28" s="58"/>
      <c r="B28" s="58"/>
      <c r="C28" s="81" t="s">
        <v>182</v>
      </c>
      <c r="D28" s="58"/>
      <c r="E28" s="72"/>
      <c r="F28" s="72">
        <v>1135000</v>
      </c>
      <c r="G28" s="72">
        <f>G27-F28</f>
        <v>281170982</v>
      </c>
      <c r="H28" s="72"/>
      <c r="I28" s="55"/>
      <c r="J28" s="58"/>
      <c r="K28" s="58"/>
      <c r="L28" s="58"/>
      <c r="M28" s="58"/>
      <c r="N28" s="58"/>
      <c r="O28" s="58"/>
      <c r="P28" s="58"/>
      <c r="Q28" s="58"/>
    </row>
    <row r="29" spans="1:17" x14ac:dyDescent="0.25">
      <c r="A29" s="58"/>
      <c r="B29" s="58"/>
      <c r="C29" s="58" t="s">
        <v>183</v>
      </c>
      <c r="D29" s="58"/>
      <c r="E29" s="72"/>
      <c r="F29" s="72">
        <v>240000</v>
      </c>
      <c r="G29" s="72">
        <f>G28-F29</f>
        <v>280930982</v>
      </c>
      <c r="H29" s="72"/>
      <c r="I29" s="55"/>
      <c r="J29" s="58"/>
      <c r="K29" s="58"/>
      <c r="L29" s="58"/>
      <c r="M29" s="58"/>
      <c r="N29" s="58"/>
      <c r="O29" s="58"/>
      <c r="P29" s="58"/>
      <c r="Q29" s="58"/>
    </row>
    <row r="30" spans="1:17" x14ac:dyDescent="0.25">
      <c r="A30" s="81"/>
      <c r="B30" s="81"/>
      <c r="C30" s="81" t="s">
        <v>180</v>
      </c>
      <c r="D30" s="81"/>
      <c r="E30" s="72">
        <v>1500000</v>
      </c>
      <c r="F30" s="72"/>
      <c r="G30" s="72">
        <f>G29+E30</f>
        <v>282430982</v>
      </c>
      <c r="H30" s="72"/>
      <c r="I30" s="79"/>
      <c r="J30" s="74"/>
      <c r="K30" s="74"/>
      <c r="L30" s="74"/>
      <c r="M30" s="74"/>
      <c r="N30" s="74"/>
      <c r="O30" s="74"/>
      <c r="P30" s="74"/>
      <c r="Q30" s="74"/>
    </row>
    <row r="31" spans="1:17" x14ac:dyDescent="0.25">
      <c r="A31" s="81"/>
      <c r="B31" s="81"/>
      <c r="C31" s="81" t="s">
        <v>184</v>
      </c>
      <c r="D31" s="81"/>
      <c r="E31" s="72"/>
      <c r="F31" s="72">
        <v>3200000</v>
      </c>
      <c r="G31" s="72">
        <f>G30-F31</f>
        <v>279230982</v>
      </c>
      <c r="H31" s="72"/>
      <c r="I31" s="79"/>
      <c r="J31" s="74"/>
      <c r="K31" s="74"/>
      <c r="L31" s="74"/>
      <c r="M31" s="74"/>
      <c r="N31" s="74"/>
      <c r="O31" s="74"/>
      <c r="P31" s="74"/>
      <c r="Q31" s="74"/>
    </row>
    <row r="32" spans="1:17" x14ac:dyDescent="0.25">
      <c r="A32" s="81"/>
      <c r="B32" s="81"/>
      <c r="C32" s="81" t="s">
        <v>180</v>
      </c>
      <c r="D32" s="81"/>
      <c r="E32" s="72">
        <v>600000</v>
      </c>
      <c r="F32" s="72"/>
      <c r="G32" s="72">
        <f>G31+E32</f>
        <v>279830982</v>
      </c>
      <c r="H32" s="72"/>
      <c r="I32" s="79"/>
      <c r="J32" s="74"/>
      <c r="K32" s="74"/>
      <c r="L32" s="74"/>
      <c r="M32" s="74"/>
      <c r="N32" s="74"/>
      <c r="O32" s="74"/>
      <c r="P32" s="74"/>
      <c r="Q32" s="74"/>
    </row>
    <row r="33" spans="1:17" x14ac:dyDescent="0.25">
      <c r="A33" s="1"/>
      <c r="B33" s="1"/>
      <c r="C33" s="7" t="s">
        <v>42</v>
      </c>
      <c r="D33" s="1"/>
      <c r="E33" s="88">
        <v>50000</v>
      </c>
      <c r="F33" s="88"/>
      <c r="G33" s="88">
        <f>G32+E33</f>
        <v>279880982</v>
      </c>
      <c r="H33" s="88"/>
    </row>
    <row r="34" spans="1:17" x14ac:dyDescent="0.25">
      <c r="A34" s="1"/>
      <c r="B34" s="1"/>
      <c r="C34" s="7" t="s">
        <v>185</v>
      </c>
      <c r="D34" s="1"/>
      <c r="E34" s="88">
        <v>50400000</v>
      </c>
      <c r="F34" s="88"/>
      <c r="G34" s="88">
        <f>G33+E34</f>
        <v>330280982</v>
      </c>
      <c r="H34" s="88"/>
    </row>
    <row r="35" spans="1:17" x14ac:dyDescent="0.25">
      <c r="A35" s="1"/>
      <c r="B35" s="1"/>
      <c r="C35" s="38" t="s">
        <v>64</v>
      </c>
      <c r="D35" s="1"/>
      <c r="E35" s="88"/>
      <c r="F35" s="88">
        <v>9833609</v>
      </c>
      <c r="G35" s="88">
        <f>G34-F35</f>
        <v>320447373</v>
      </c>
      <c r="H35" s="88"/>
    </row>
    <row r="36" spans="1:17" x14ac:dyDescent="0.25">
      <c r="A36" s="1"/>
      <c r="B36" s="1"/>
      <c r="C36" s="38" t="s">
        <v>131</v>
      </c>
      <c r="D36" s="1"/>
      <c r="E36" s="88"/>
      <c r="F36" s="88">
        <v>5031824</v>
      </c>
      <c r="G36" s="88">
        <f>G35-F36</f>
        <v>315415549</v>
      </c>
      <c r="H36" s="88"/>
    </row>
    <row r="37" spans="1:17" x14ac:dyDescent="0.25">
      <c r="A37" s="1"/>
      <c r="B37" s="1"/>
      <c r="C37" s="7" t="s">
        <v>186</v>
      </c>
      <c r="D37" s="1"/>
      <c r="E37" s="88"/>
      <c r="F37" s="88">
        <v>1255000</v>
      </c>
      <c r="G37" s="88">
        <f>G36-F37</f>
        <v>314160549</v>
      </c>
      <c r="H37" s="88"/>
    </row>
    <row r="38" spans="1:17" x14ac:dyDescent="0.25">
      <c r="A38" s="1"/>
      <c r="B38" s="1"/>
      <c r="C38" s="7" t="s">
        <v>185</v>
      </c>
      <c r="D38" s="1"/>
      <c r="E38" s="88"/>
      <c r="F38" s="88">
        <v>3825000</v>
      </c>
      <c r="G38" s="88">
        <f>G37-F38</f>
        <v>310335549</v>
      </c>
      <c r="H38" s="88"/>
    </row>
    <row r="39" spans="1:17" x14ac:dyDescent="0.25">
      <c r="C39" s="87"/>
    </row>
    <row r="40" spans="1:17" x14ac:dyDescent="0.25">
      <c r="A40" s="64" t="s">
        <v>168</v>
      </c>
      <c r="B40" s="66" t="s">
        <v>11</v>
      </c>
      <c r="C40" s="64"/>
      <c r="D40" s="55"/>
      <c r="E40" s="68"/>
      <c r="F40" s="68"/>
      <c r="G40" s="68"/>
      <c r="H40" s="68"/>
      <c r="I40" s="55"/>
      <c r="J40" s="89" t="s">
        <v>168</v>
      </c>
      <c r="K40" s="90" t="s">
        <v>72</v>
      </c>
      <c r="L40" s="55"/>
      <c r="M40" s="55"/>
      <c r="N40" s="55"/>
      <c r="O40" s="55"/>
      <c r="P40" s="55"/>
      <c r="Q40" s="55"/>
    </row>
    <row r="41" spans="1:17" x14ac:dyDescent="0.25">
      <c r="A41" s="64" t="s">
        <v>169</v>
      </c>
      <c r="B41" s="64" t="s">
        <v>12</v>
      </c>
      <c r="C41" s="64"/>
      <c r="D41" s="55"/>
      <c r="E41" s="68"/>
      <c r="F41" s="68"/>
      <c r="G41" s="68"/>
      <c r="H41" s="68"/>
      <c r="I41" s="55"/>
      <c r="J41" s="89" t="s">
        <v>169</v>
      </c>
      <c r="K41" s="89" t="s">
        <v>73</v>
      </c>
      <c r="L41" s="55"/>
      <c r="M41" s="55"/>
      <c r="N41" s="55"/>
      <c r="O41" s="55"/>
      <c r="P41" s="55"/>
      <c r="Q41" s="55"/>
    </row>
    <row r="42" spans="1:17" x14ac:dyDescent="0.25">
      <c r="A42" s="54" t="s">
        <v>139</v>
      </c>
      <c r="B42" s="52" t="s">
        <v>140</v>
      </c>
      <c r="C42" s="52" t="s">
        <v>141</v>
      </c>
      <c r="D42" s="52" t="s">
        <v>163</v>
      </c>
      <c r="E42" s="85" t="s">
        <v>142</v>
      </c>
      <c r="F42" s="85" t="s">
        <v>6</v>
      </c>
      <c r="G42" s="69" t="s">
        <v>164</v>
      </c>
      <c r="H42" s="70"/>
      <c r="I42" s="55"/>
      <c r="J42" s="63" t="s">
        <v>139</v>
      </c>
      <c r="K42" s="29" t="s">
        <v>140</v>
      </c>
      <c r="L42" s="52" t="s">
        <v>141</v>
      </c>
      <c r="M42" s="52" t="s">
        <v>163</v>
      </c>
      <c r="N42" s="52" t="s">
        <v>142</v>
      </c>
      <c r="O42" s="52" t="s">
        <v>6</v>
      </c>
      <c r="P42" s="51" t="s">
        <v>164</v>
      </c>
      <c r="Q42" s="53"/>
    </row>
    <row r="43" spans="1:17" x14ac:dyDescent="0.25">
      <c r="A43" s="54"/>
      <c r="B43" s="52"/>
      <c r="C43" s="52"/>
      <c r="D43" s="52"/>
      <c r="E43" s="85"/>
      <c r="F43" s="85"/>
      <c r="G43" s="71" t="s">
        <v>142</v>
      </c>
      <c r="H43" s="71" t="s">
        <v>6</v>
      </c>
      <c r="I43" s="55"/>
      <c r="J43" s="54"/>
      <c r="K43" s="52"/>
      <c r="L43" s="52"/>
      <c r="M43" s="52"/>
      <c r="N43" s="52"/>
      <c r="O43" s="52"/>
      <c r="P43" s="56" t="s">
        <v>142</v>
      </c>
      <c r="Q43" s="56" t="s">
        <v>6</v>
      </c>
    </row>
    <row r="44" spans="1:17" x14ac:dyDescent="0.25">
      <c r="A44" s="58"/>
      <c r="B44" s="58"/>
      <c r="C44" s="58" t="s">
        <v>165</v>
      </c>
      <c r="D44" s="58"/>
      <c r="E44" s="72">
        <v>90405000</v>
      </c>
      <c r="F44" s="72"/>
      <c r="G44" s="72">
        <v>90405000</v>
      </c>
      <c r="H44" s="72"/>
      <c r="I44" s="55"/>
      <c r="J44" s="58"/>
      <c r="K44" s="58"/>
      <c r="L44" s="58"/>
      <c r="M44" s="58"/>
      <c r="N44" s="58"/>
      <c r="O44" s="58"/>
      <c r="P44" s="58"/>
      <c r="Q44" s="58"/>
    </row>
    <row r="45" spans="1:17" x14ac:dyDescent="0.25">
      <c r="A45" s="58"/>
      <c r="B45" s="58"/>
      <c r="C45" s="58"/>
      <c r="D45" s="58"/>
      <c r="E45" s="72"/>
      <c r="F45" s="72"/>
      <c r="G45" s="72"/>
      <c r="H45" s="72"/>
      <c r="I45" s="55"/>
      <c r="J45" s="58"/>
      <c r="K45" s="58"/>
      <c r="L45" s="58"/>
      <c r="M45" s="58"/>
      <c r="N45" s="58"/>
      <c r="O45" s="58"/>
      <c r="P45" s="58"/>
      <c r="Q45" s="58"/>
    </row>
    <row r="46" spans="1:17" x14ac:dyDescent="0.25">
      <c r="A46" s="58"/>
      <c r="B46" s="58"/>
      <c r="C46" s="58"/>
      <c r="D46" s="58"/>
      <c r="E46" s="72"/>
      <c r="F46" s="72"/>
      <c r="G46" s="72"/>
      <c r="H46" s="72"/>
      <c r="I46" s="55"/>
      <c r="J46" s="58"/>
      <c r="K46" s="58"/>
      <c r="L46" s="58"/>
      <c r="M46" s="58"/>
      <c r="N46" s="58"/>
      <c r="O46" s="58"/>
      <c r="P46" s="58"/>
      <c r="Q46" s="58"/>
    </row>
    <row r="47" spans="1:17" x14ac:dyDescent="0.25">
      <c r="A47" s="58"/>
      <c r="B47" s="58"/>
      <c r="C47" s="58"/>
      <c r="D47" s="58"/>
      <c r="E47" s="72"/>
      <c r="F47" s="72"/>
      <c r="G47" s="72"/>
      <c r="H47" s="72"/>
      <c r="I47" s="55"/>
      <c r="J47" s="58"/>
      <c r="K47" s="58"/>
      <c r="L47" s="58"/>
      <c r="M47" s="58"/>
      <c r="N47" s="58"/>
      <c r="O47" s="58"/>
      <c r="P47" s="58"/>
      <c r="Q47" s="58"/>
    </row>
    <row r="48" spans="1:17" x14ac:dyDescent="0.25">
      <c r="A48" s="58"/>
      <c r="B48" s="58"/>
      <c r="C48" s="58"/>
      <c r="D48" s="58"/>
      <c r="E48" s="72"/>
      <c r="F48" s="72"/>
      <c r="G48" s="72"/>
      <c r="H48" s="72"/>
      <c r="I48" s="55"/>
      <c r="J48" s="58"/>
      <c r="K48" s="58"/>
      <c r="L48" s="58"/>
      <c r="M48" s="58"/>
      <c r="N48" s="58"/>
      <c r="O48" s="58"/>
      <c r="P48" s="58"/>
      <c r="Q48" s="58"/>
    </row>
    <row r="49" spans="1:17" x14ac:dyDescent="0.25">
      <c r="A49" s="58"/>
      <c r="B49" s="58"/>
      <c r="C49" s="58"/>
      <c r="D49" s="58"/>
      <c r="E49" s="72"/>
      <c r="F49" s="72"/>
      <c r="G49" s="72"/>
      <c r="H49" s="72"/>
      <c r="I49" s="55"/>
      <c r="J49" s="58"/>
      <c r="K49" s="58"/>
      <c r="L49" s="58"/>
      <c r="M49" s="58"/>
      <c r="N49" s="58"/>
      <c r="O49" s="58"/>
      <c r="P49" s="58"/>
      <c r="Q49" s="58"/>
    </row>
    <row r="50" spans="1:17" x14ac:dyDescent="0.25">
      <c r="A50" s="58"/>
      <c r="B50" s="58"/>
      <c r="C50" s="58"/>
      <c r="D50" s="58"/>
      <c r="E50" s="72"/>
      <c r="F50" s="72"/>
      <c r="G50" s="72"/>
      <c r="H50" s="72"/>
      <c r="I50" s="55"/>
      <c r="J50" s="58"/>
      <c r="K50" s="58"/>
      <c r="L50" s="58"/>
      <c r="M50" s="58"/>
      <c r="N50" s="58"/>
      <c r="O50" s="58"/>
      <c r="P50" s="58"/>
      <c r="Q50" s="58"/>
    </row>
    <row r="52" spans="1:17" x14ac:dyDescent="0.25">
      <c r="A52" s="64" t="s">
        <v>168</v>
      </c>
      <c r="B52" s="66" t="s">
        <v>13</v>
      </c>
      <c r="C52" s="55"/>
      <c r="D52" s="55"/>
      <c r="E52" s="68"/>
      <c r="F52" s="68"/>
      <c r="G52" s="68"/>
      <c r="H52" s="68"/>
      <c r="I52" s="55"/>
      <c r="J52" s="64" t="s">
        <v>168</v>
      </c>
      <c r="K52" s="66" t="s">
        <v>74</v>
      </c>
      <c r="L52" s="55"/>
      <c r="M52" s="55"/>
      <c r="N52" s="55"/>
      <c r="O52" s="55"/>
      <c r="P52" s="55"/>
      <c r="Q52" s="55"/>
    </row>
    <row r="53" spans="1:17" x14ac:dyDescent="0.25">
      <c r="A53" s="64" t="s">
        <v>169</v>
      </c>
      <c r="B53" s="64" t="s">
        <v>14</v>
      </c>
      <c r="C53" s="55"/>
      <c r="D53" s="55"/>
      <c r="E53" s="68"/>
      <c r="F53" s="68"/>
      <c r="G53" s="68"/>
      <c r="H53" s="68"/>
      <c r="I53" s="55"/>
      <c r="J53" s="64" t="s">
        <v>169</v>
      </c>
      <c r="K53" s="64" t="s">
        <v>75</v>
      </c>
      <c r="L53" s="55"/>
      <c r="M53" s="55"/>
      <c r="N53" s="55"/>
      <c r="O53" s="55"/>
      <c r="P53" s="55"/>
      <c r="Q53" s="55"/>
    </row>
    <row r="54" spans="1:17" x14ac:dyDescent="0.25">
      <c r="A54" s="54" t="s">
        <v>139</v>
      </c>
      <c r="B54" s="52" t="s">
        <v>140</v>
      </c>
      <c r="C54" s="52" t="s">
        <v>141</v>
      </c>
      <c r="D54" s="52" t="s">
        <v>163</v>
      </c>
      <c r="E54" s="85" t="s">
        <v>142</v>
      </c>
      <c r="F54" s="85" t="s">
        <v>6</v>
      </c>
      <c r="G54" s="69" t="s">
        <v>164</v>
      </c>
      <c r="H54" s="70"/>
      <c r="I54" s="55"/>
      <c r="J54" s="54" t="s">
        <v>139</v>
      </c>
      <c r="K54" s="52" t="s">
        <v>140</v>
      </c>
      <c r="L54" s="52" t="s">
        <v>141</v>
      </c>
      <c r="M54" s="52" t="s">
        <v>163</v>
      </c>
      <c r="N54" s="52" t="s">
        <v>142</v>
      </c>
      <c r="O54" s="52" t="s">
        <v>6</v>
      </c>
      <c r="P54" s="51" t="s">
        <v>164</v>
      </c>
      <c r="Q54" s="53"/>
    </row>
    <row r="55" spans="1:17" x14ac:dyDescent="0.25">
      <c r="A55" s="54"/>
      <c r="B55" s="52"/>
      <c r="C55" s="52"/>
      <c r="D55" s="52"/>
      <c r="E55" s="85"/>
      <c r="F55" s="85"/>
      <c r="G55" s="71" t="s">
        <v>142</v>
      </c>
      <c r="H55" s="71" t="s">
        <v>6</v>
      </c>
      <c r="I55" s="55"/>
      <c r="J55" s="54"/>
      <c r="K55" s="52"/>
      <c r="L55" s="52"/>
      <c r="M55" s="52"/>
      <c r="N55" s="52"/>
      <c r="O55" s="52"/>
      <c r="P55" s="56" t="s">
        <v>142</v>
      </c>
      <c r="Q55" s="56" t="s">
        <v>6</v>
      </c>
    </row>
    <row r="56" spans="1:17" x14ac:dyDescent="0.25">
      <c r="A56" s="58"/>
      <c r="B56" s="58"/>
      <c r="C56" s="58" t="s">
        <v>165</v>
      </c>
      <c r="D56" s="58"/>
      <c r="E56" s="72">
        <v>181500000</v>
      </c>
      <c r="F56" s="72"/>
      <c r="G56" s="72">
        <v>181500000</v>
      </c>
      <c r="H56" s="72"/>
      <c r="I56" s="55"/>
      <c r="J56" s="58"/>
      <c r="K56" s="58"/>
      <c r="L56" s="58"/>
      <c r="M56" s="58"/>
      <c r="N56" s="58"/>
      <c r="O56" s="58"/>
      <c r="P56" s="58"/>
      <c r="Q56" s="58"/>
    </row>
    <row r="57" spans="1:17" x14ac:dyDescent="0.25">
      <c r="A57" s="58"/>
      <c r="B57" s="58"/>
      <c r="C57" s="58" t="s">
        <v>178</v>
      </c>
      <c r="D57" s="58"/>
      <c r="E57" s="72"/>
      <c r="F57" s="72"/>
      <c r="G57" s="72"/>
      <c r="H57" s="72"/>
      <c r="I57" s="55"/>
      <c r="J57" s="58"/>
      <c r="K57" s="58"/>
      <c r="L57" s="58"/>
      <c r="M57" s="58"/>
      <c r="N57" s="58"/>
      <c r="O57" s="58"/>
      <c r="P57" s="58"/>
      <c r="Q57" s="58"/>
    </row>
    <row r="58" spans="1:17" x14ac:dyDescent="0.25">
      <c r="A58" s="58"/>
      <c r="B58" s="58"/>
      <c r="C58" s="58"/>
      <c r="D58" s="58"/>
      <c r="E58" s="72"/>
      <c r="F58" s="72"/>
      <c r="G58" s="72"/>
      <c r="H58" s="72"/>
      <c r="I58" s="55"/>
      <c r="J58" s="58"/>
      <c r="K58" s="58"/>
      <c r="L58" s="58"/>
      <c r="M58" s="58"/>
      <c r="N58" s="58"/>
      <c r="O58" s="58"/>
      <c r="P58" s="58"/>
      <c r="Q58" s="58"/>
    </row>
    <row r="59" spans="1:17" x14ac:dyDescent="0.25">
      <c r="A59" s="58"/>
      <c r="B59" s="58"/>
      <c r="C59" s="58"/>
      <c r="D59" s="58"/>
      <c r="E59" s="72"/>
      <c r="F59" s="72"/>
      <c r="G59" s="72"/>
      <c r="H59" s="72"/>
      <c r="I59" s="55"/>
      <c r="J59" s="58"/>
      <c r="K59" s="58"/>
      <c r="L59" s="58"/>
      <c r="M59" s="58"/>
      <c r="N59" s="58"/>
      <c r="O59" s="58"/>
      <c r="P59" s="58"/>
      <c r="Q59" s="58"/>
    </row>
    <row r="60" spans="1:17" x14ac:dyDescent="0.25">
      <c r="A60" s="58"/>
      <c r="B60" s="58"/>
      <c r="C60" s="58"/>
      <c r="D60" s="58"/>
      <c r="E60" s="72"/>
      <c r="F60" s="72"/>
      <c r="G60" s="72"/>
      <c r="H60" s="72"/>
      <c r="I60" s="55"/>
      <c r="J60" s="58"/>
      <c r="K60" s="58"/>
      <c r="L60" s="58"/>
      <c r="M60" s="58"/>
      <c r="N60" s="58"/>
      <c r="O60" s="58"/>
      <c r="P60" s="58"/>
      <c r="Q60" s="58"/>
    </row>
    <row r="61" spans="1:17" x14ac:dyDescent="0.25">
      <c r="A61" s="58"/>
      <c r="B61" s="58"/>
      <c r="C61" s="58"/>
      <c r="D61" s="58"/>
      <c r="E61" s="72"/>
      <c r="F61" s="72"/>
      <c r="G61" s="72"/>
      <c r="H61" s="72"/>
      <c r="I61" s="55"/>
      <c r="J61" s="58"/>
      <c r="K61" s="58"/>
      <c r="L61" s="58"/>
      <c r="M61" s="58"/>
      <c r="N61" s="58"/>
      <c r="O61" s="58"/>
      <c r="P61" s="58"/>
      <c r="Q61" s="58"/>
    </row>
    <row r="62" spans="1:17" x14ac:dyDescent="0.25">
      <c r="A62" s="58"/>
      <c r="B62" s="58"/>
      <c r="C62" s="58"/>
      <c r="D62" s="58"/>
      <c r="E62" s="72"/>
      <c r="F62" s="72"/>
      <c r="G62" s="72"/>
      <c r="H62" s="72"/>
      <c r="I62" s="55"/>
      <c r="J62" s="58"/>
      <c r="K62" s="58"/>
      <c r="L62" s="58"/>
      <c r="M62" s="58"/>
      <c r="N62" s="58"/>
      <c r="O62" s="58"/>
      <c r="P62" s="58"/>
      <c r="Q62" s="58"/>
    </row>
    <row r="64" spans="1:17" x14ac:dyDescent="0.25">
      <c r="A64" s="55" t="s">
        <v>168</v>
      </c>
      <c r="B64" s="57" t="s">
        <v>15</v>
      </c>
      <c r="C64" s="55"/>
      <c r="D64" s="55"/>
      <c r="E64" s="68"/>
      <c r="F64" s="68"/>
      <c r="G64" s="68"/>
      <c r="H64" s="68"/>
      <c r="I64" s="55"/>
      <c r="J64" s="55" t="s">
        <v>168</v>
      </c>
      <c r="K64" s="57" t="s">
        <v>76</v>
      </c>
      <c r="L64" s="55"/>
      <c r="M64" s="55"/>
      <c r="N64" s="55"/>
      <c r="O64" s="55"/>
      <c r="P64" s="55"/>
      <c r="Q64" s="55"/>
    </row>
    <row r="65" spans="1:17" x14ac:dyDescent="0.25">
      <c r="A65" s="55" t="s">
        <v>169</v>
      </c>
      <c r="B65" s="55" t="s">
        <v>16</v>
      </c>
      <c r="C65" s="55"/>
      <c r="D65" s="55"/>
      <c r="E65" s="68"/>
      <c r="F65" s="68"/>
      <c r="G65" s="68"/>
      <c r="H65" s="68"/>
      <c r="I65" s="55"/>
      <c r="J65" s="55" t="s">
        <v>169</v>
      </c>
      <c r="K65" s="55" t="s">
        <v>77</v>
      </c>
      <c r="L65" s="55"/>
      <c r="M65" s="55"/>
      <c r="N65" s="55"/>
      <c r="O65" s="55"/>
      <c r="P65" s="55"/>
      <c r="Q65" s="55"/>
    </row>
    <row r="66" spans="1:17" x14ac:dyDescent="0.25">
      <c r="A66" s="54" t="s">
        <v>139</v>
      </c>
      <c r="B66" s="52" t="s">
        <v>140</v>
      </c>
      <c r="C66" s="52" t="s">
        <v>141</v>
      </c>
      <c r="D66" s="52" t="s">
        <v>163</v>
      </c>
      <c r="E66" s="85" t="s">
        <v>142</v>
      </c>
      <c r="F66" s="85" t="s">
        <v>6</v>
      </c>
      <c r="G66" s="69" t="s">
        <v>164</v>
      </c>
      <c r="H66" s="70"/>
      <c r="I66" s="55"/>
      <c r="J66" s="54" t="s">
        <v>139</v>
      </c>
      <c r="K66" s="52" t="s">
        <v>140</v>
      </c>
      <c r="L66" s="52" t="s">
        <v>141</v>
      </c>
      <c r="M66" s="52" t="s">
        <v>163</v>
      </c>
      <c r="N66" s="52" t="s">
        <v>142</v>
      </c>
      <c r="O66" s="52" t="s">
        <v>6</v>
      </c>
      <c r="P66" s="51" t="s">
        <v>164</v>
      </c>
      <c r="Q66" s="53"/>
    </row>
    <row r="67" spans="1:17" x14ac:dyDescent="0.25">
      <c r="A67" s="54"/>
      <c r="B67" s="52"/>
      <c r="C67" s="52"/>
      <c r="D67" s="52"/>
      <c r="E67" s="85"/>
      <c r="F67" s="85"/>
      <c r="G67" s="71" t="s">
        <v>142</v>
      </c>
      <c r="H67" s="71" t="s">
        <v>6</v>
      </c>
      <c r="I67" s="55"/>
      <c r="J67" s="54"/>
      <c r="K67" s="52"/>
      <c r="L67" s="52"/>
      <c r="M67" s="52"/>
      <c r="N67" s="52"/>
      <c r="O67" s="52"/>
      <c r="P67" s="56" t="s">
        <v>142</v>
      </c>
      <c r="Q67" s="56" t="s">
        <v>6</v>
      </c>
    </row>
    <row r="68" spans="1:17" x14ac:dyDescent="0.25">
      <c r="A68" s="58"/>
      <c r="B68" s="58"/>
      <c r="C68" s="58"/>
      <c r="D68" s="58"/>
      <c r="E68" s="72"/>
      <c r="F68" s="72"/>
      <c r="G68" s="72"/>
      <c r="H68" s="72"/>
      <c r="I68" s="55"/>
      <c r="J68" s="58"/>
      <c r="K68" s="58"/>
      <c r="L68" s="58"/>
      <c r="M68" s="58"/>
      <c r="N68" s="58"/>
      <c r="O68" s="58"/>
      <c r="P68" s="58"/>
      <c r="Q68" s="58"/>
    </row>
    <row r="69" spans="1:17" x14ac:dyDescent="0.25">
      <c r="A69" s="58"/>
      <c r="B69" s="58"/>
      <c r="C69" s="58"/>
      <c r="D69" s="58"/>
      <c r="E69" s="72"/>
      <c r="F69" s="72"/>
      <c r="G69" s="72"/>
      <c r="H69" s="72"/>
      <c r="I69" s="55"/>
      <c r="J69" s="58"/>
      <c r="K69" s="58"/>
      <c r="L69" s="58"/>
      <c r="M69" s="58"/>
      <c r="N69" s="58"/>
      <c r="O69" s="58"/>
      <c r="P69" s="58"/>
      <c r="Q69" s="58"/>
    </row>
    <row r="70" spans="1:17" x14ac:dyDescent="0.25">
      <c r="A70" s="58"/>
      <c r="B70" s="58"/>
      <c r="C70" s="58"/>
      <c r="D70" s="58"/>
      <c r="E70" s="72"/>
      <c r="F70" s="72"/>
      <c r="G70" s="72"/>
      <c r="H70" s="72"/>
      <c r="I70" s="55"/>
      <c r="J70" s="58"/>
      <c r="K70" s="58"/>
      <c r="L70" s="58"/>
      <c r="M70" s="58"/>
      <c r="N70" s="58"/>
      <c r="O70" s="58"/>
      <c r="P70" s="58"/>
      <c r="Q70" s="58"/>
    </row>
    <row r="71" spans="1:17" x14ac:dyDescent="0.25">
      <c r="A71" s="58"/>
      <c r="B71" s="58"/>
      <c r="C71" s="58"/>
      <c r="D71" s="58"/>
      <c r="E71" s="72"/>
      <c r="F71" s="72"/>
      <c r="G71" s="72"/>
      <c r="H71" s="72"/>
      <c r="I71" s="55"/>
      <c r="J71" s="58"/>
      <c r="K71" s="58"/>
      <c r="L71" s="58"/>
      <c r="M71" s="58"/>
      <c r="N71" s="58"/>
      <c r="O71" s="58"/>
      <c r="P71" s="58"/>
      <c r="Q71" s="58"/>
    </row>
    <row r="72" spans="1:17" x14ac:dyDescent="0.25">
      <c r="A72" s="58"/>
      <c r="B72" s="58"/>
      <c r="C72" s="58"/>
      <c r="D72" s="58"/>
      <c r="E72" s="72"/>
      <c r="F72" s="72"/>
      <c r="G72" s="72"/>
      <c r="H72" s="72"/>
      <c r="I72" s="55"/>
      <c r="J72" s="58"/>
      <c r="K72" s="58"/>
      <c r="L72" s="58"/>
      <c r="M72" s="58"/>
      <c r="N72" s="58"/>
      <c r="O72" s="58"/>
      <c r="P72" s="58"/>
      <c r="Q72" s="58"/>
    </row>
    <row r="73" spans="1:17" x14ac:dyDescent="0.25">
      <c r="A73" s="58"/>
      <c r="B73" s="58"/>
      <c r="C73" s="58"/>
      <c r="D73" s="58"/>
      <c r="E73" s="72"/>
      <c r="F73" s="72"/>
      <c r="G73" s="72"/>
      <c r="H73" s="72"/>
      <c r="I73" s="55"/>
      <c r="J73" s="58"/>
      <c r="K73" s="58"/>
      <c r="L73" s="58"/>
      <c r="M73" s="58"/>
      <c r="N73" s="58"/>
      <c r="O73" s="58"/>
      <c r="P73" s="58"/>
      <c r="Q73" s="58"/>
    </row>
    <row r="74" spans="1:17" x14ac:dyDescent="0.25">
      <c r="A74" s="58"/>
      <c r="B74" s="58"/>
      <c r="C74" s="58"/>
      <c r="D74" s="58"/>
      <c r="E74" s="72"/>
      <c r="F74" s="72"/>
      <c r="G74" s="72"/>
      <c r="H74" s="72"/>
      <c r="I74" s="55"/>
      <c r="J74" s="58"/>
      <c r="K74" s="58"/>
      <c r="L74" s="58"/>
      <c r="M74" s="58"/>
      <c r="N74" s="58"/>
      <c r="O74" s="58"/>
      <c r="P74" s="58"/>
      <c r="Q74" s="58"/>
    </row>
    <row r="76" spans="1:17" x14ac:dyDescent="0.25">
      <c r="A76" s="55" t="s">
        <v>168</v>
      </c>
      <c r="B76" s="57" t="s">
        <v>17</v>
      </c>
      <c r="C76" s="55"/>
      <c r="D76" s="55"/>
      <c r="E76" s="68"/>
      <c r="F76" s="68"/>
      <c r="G76" s="68"/>
      <c r="H76" s="68"/>
      <c r="I76" s="55"/>
      <c r="J76" s="55" t="s">
        <v>168</v>
      </c>
      <c r="K76" s="57" t="s">
        <v>78</v>
      </c>
      <c r="L76" s="55"/>
      <c r="M76" s="55"/>
      <c r="N76" s="55"/>
      <c r="O76" s="55"/>
      <c r="P76" s="55"/>
      <c r="Q76" s="55"/>
    </row>
    <row r="77" spans="1:17" x14ac:dyDescent="0.25">
      <c r="A77" s="55" t="s">
        <v>169</v>
      </c>
      <c r="B77" s="55" t="s">
        <v>18</v>
      </c>
      <c r="C77" s="55"/>
      <c r="D77" s="55"/>
      <c r="E77" s="68"/>
      <c r="F77" s="68"/>
      <c r="G77" s="68"/>
      <c r="H77" s="68"/>
      <c r="I77" s="55"/>
      <c r="J77" s="55" t="s">
        <v>169</v>
      </c>
      <c r="K77" s="55" t="s">
        <v>79</v>
      </c>
      <c r="L77" s="55"/>
      <c r="M77" s="55"/>
      <c r="N77" s="55"/>
      <c r="O77" s="55"/>
      <c r="P77" s="55"/>
      <c r="Q77" s="55"/>
    </row>
    <row r="78" spans="1:17" x14ac:dyDescent="0.25">
      <c r="A78" s="54" t="s">
        <v>139</v>
      </c>
      <c r="B78" s="52" t="s">
        <v>140</v>
      </c>
      <c r="C78" s="52" t="s">
        <v>141</v>
      </c>
      <c r="D78" s="52" t="s">
        <v>163</v>
      </c>
      <c r="E78" s="85" t="s">
        <v>142</v>
      </c>
      <c r="F78" s="85" t="s">
        <v>6</v>
      </c>
      <c r="G78" s="69" t="s">
        <v>164</v>
      </c>
      <c r="H78" s="70"/>
      <c r="I78" s="55"/>
      <c r="J78" s="54" t="s">
        <v>139</v>
      </c>
      <c r="K78" s="52" t="s">
        <v>140</v>
      </c>
      <c r="L78" s="52" t="s">
        <v>141</v>
      </c>
      <c r="M78" s="52" t="s">
        <v>163</v>
      </c>
      <c r="N78" s="52" t="s">
        <v>142</v>
      </c>
      <c r="O78" s="52" t="s">
        <v>6</v>
      </c>
      <c r="P78" s="51" t="s">
        <v>164</v>
      </c>
      <c r="Q78" s="53"/>
    </row>
    <row r="79" spans="1:17" x14ac:dyDescent="0.25">
      <c r="A79" s="54"/>
      <c r="B79" s="52"/>
      <c r="C79" s="52"/>
      <c r="D79" s="52"/>
      <c r="E79" s="85"/>
      <c r="F79" s="85"/>
      <c r="G79" s="71" t="s">
        <v>142</v>
      </c>
      <c r="H79" s="71" t="s">
        <v>6</v>
      </c>
      <c r="I79" s="55"/>
      <c r="J79" s="54"/>
      <c r="K79" s="52"/>
      <c r="L79" s="52"/>
      <c r="M79" s="52"/>
      <c r="N79" s="52"/>
      <c r="O79" s="52"/>
      <c r="P79" s="56" t="s">
        <v>142</v>
      </c>
      <c r="Q79" s="56" t="s">
        <v>6</v>
      </c>
    </row>
    <row r="80" spans="1:17" x14ac:dyDescent="0.25">
      <c r="A80" s="58"/>
      <c r="B80" s="58"/>
      <c r="C80" s="58"/>
      <c r="D80" s="58"/>
      <c r="E80" s="72"/>
      <c r="F80" s="72"/>
      <c r="G80" s="72"/>
      <c r="H80" s="72"/>
      <c r="I80" s="55"/>
      <c r="J80" s="58"/>
      <c r="K80" s="58"/>
      <c r="L80" s="58"/>
      <c r="M80" s="58"/>
      <c r="N80" s="58"/>
      <c r="O80" s="58"/>
      <c r="P80" s="58"/>
      <c r="Q80" s="58"/>
    </row>
    <row r="81" spans="1:17" x14ac:dyDescent="0.25">
      <c r="A81" s="58"/>
      <c r="B81" s="58"/>
      <c r="C81" s="58"/>
      <c r="D81" s="58"/>
      <c r="E81" s="72"/>
      <c r="F81" s="72"/>
      <c r="G81" s="72"/>
      <c r="H81" s="72"/>
      <c r="I81" s="55"/>
      <c r="J81" s="58"/>
      <c r="K81" s="58"/>
      <c r="L81" s="58"/>
      <c r="M81" s="58"/>
      <c r="N81" s="58"/>
      <c r="O81" s="58"/>
      <c r="P81" s="58"/>
      <c r="Q81" s="58"/>
    </row>
    <row r="82" spans="1:17" x14ac:dyDescent="0.25">
      <c r="A82" s="58"/>
      <c r="B82" s="58"/>
      <c r="C82" s="58"/>
      <c r="D82" s="58"/>
      <c r="E82" s="72"/>
      <c r="F82" s="72"/>
      <c r="G82" s="72"/>
      <c r="H82" s="72"/>
      <c r="I82" s="55"/>
      <c r="J82" s="58"/>
      <c r="K82" s="58"/>
      <c r="L82" s="58"/>
      <c r="M82" s="58"/>
      <c r="N82" s="58"/>
      <c r="O82" s="58"/>
      <c r="P82" s="58"/>
      <c r="Q82" s="58"/>
    </row>
    <row r="83" spans="1:17" x14ac:dyDescent="0.25">
      <c r="A83" s="58"/>
      <c r="B83" s="58"/>
      <c r="C83" s="58"/>
      <c r="D83" s="58"/>
      <c r="E83" s="72"/>
      <c r="F83" s="72"/>
      <c r="G83" s="72"/>
      <c r="H83" s="72"/>
      <c r="I83" s="55"/>
      <c r="J83" s="58"/>
      <c r="K83" s="58"/>
      <c r="L83" s="58"/>
      <c r="M83" s="58"/>
      <c r="N83" s="58"/>
      <c r="O83" s="58"/>
      <c r="P83" s="58"/>
      <c r="Q83" s="58"/>
    </row>
    <row r="84" spans="1:17" x14ac:dyDescent="0.25">
      <c r="A84" s="58"/>
      <c r="B84" s="58"/>
      <c r="C84" s="58"/>
      <c r="D84" s="58"/>
      <c r="E84" s="72"/>
      <c r="F84" s="72"/>
      <c r="G84" s="72"/>
      <c r="H84" s="72"/>
      <c r="I84" s="55"/>
      <c r="J84" s="58"/>
      <c r="K84" s="58"/>
      <c r="L84" s="58"/>
      <c r="M84" s="58"/>
      <c r="N84" s="58"/>
      <c r="O84" s="58"/>
      <c r="P84" s="58"/>
      <c r="Q84" s="58"/>
    </row>
    <row r="85" spans="1:17" x14ac:dyDescent="0.25">
      <c r="A85" s="58"/>
      <c r="B85" s="58"/>
      <c r="C85" s="58"/>
      <c r="D85" s="58"/>
      <c r="E85" s="72"/>
      <c r="F85" s="72"/>
      <c r="G85" s="72"/>
      <c r="H85" s="72"/>
      <c r="I85" s="55"/>
      <c r="J85" s="58"/>
      <c r="K85" s="58"/>
      <c r="L85" s="58"/>
      <c r="M85" s="58"/>
      <c r="N85" s="58"/>
      <c r="O85" s="58"/>
      <c r="P85" s="58"/>
      <c r="Q85" s="58"/>
    </row>
    <row r="86" spans="1:17" x14ac:dyDescent="0.25">
      <c r="A86" s="58"/>
      <c r="B86" s="58"/>
      <c r="C86" s="58"/>
      <c r="D86" s="58"/>
      <c r="E86" s="72"/>
      <c r="F86" s="72"/>
      <c r="G86" s="72"/>
      <c r="H86" s="72"/>
      <c r="I86" s="55"/>
      <c r="J86" s="58"/>
      <c r="K86" s="58"/>
      <c r="L86" s="58"/>
      <c r="M86" s="58"/>
      <c r="N86" s="58"/>
      <c r="O86" s="58"/>
      <c r="P86" s="58"/>
      <c r="Q86" s="58"/>
    </row>
    <row r="88" spans="1:17" x14ac:dyDescent="0.25">
      <c r="A88" s="55" t="s">
        <v>168</v>
      </c>
      <c r="B88" s="57" t="s">
        <v>19</v>
      </c>
      <c r="C88" s="55"/>
      <c r="D88" s="55"/>
      <c r="E88" s="68"/>
      <c r="F88" s="68"/>
      <c r="G88" s="68"/>
      <c r="H88" s="68"/>
      <c r="I88" s="55"/>
      <c r="J88" s="55" t="s">
        <v>168</v>
      </c>
      <c r="K88" s="59" t="s">
        <v>80</v>
      </c>
      <c r="L88" s="55"/>
      <c r="M88" s="55"/>
      <c r="N88" s="55"/>
      <c r="O88" s="55"/>
      <c r="P88" s="55"/>
      <c r="Q88" s="55"/>
    </row>
    <row r="89" spans="1:17" x14ac:dyDescent="0.25">
      <c r="A89" s="55" t="s">
        <v>169</v>
      </c>
      <c r="B89" s="55" t="s">
        <v>20</v>
      </c>
      <c r="C89" s="55"/>
      <c r="D89" s="55"/>
      <c r="E89" s="68"/>
      <c r="F89" s="68"/>
      <c r="G89" s="68"/>
      <c r="H89" s="68"/>
      <c r="I89" s="55"/>
      <c r="J89" s="55" t="s">
        <v>169</v>
      </c>
      <c r="K89" s="55" t="s">
        <v>81</v>
      </c>
      <c r="L89" s="55"/>
      <c r="M89" s="55"/>
      <c r="N89" s="55"/>
      <c r="O89" s="55"/>
      <c r="P89" s="55"/>
      <c r="Q89" s="55"/>
    </row>
    <row r="90" spans="1:17" x14ac:dyDescent="0.25">
      <c r="A90" s="54" t="s">
        <v>139</v>
      </c>
      <c r="B90" s="52" t="s">
        <v>140</v>
      </c>
      <c r="C90" s="52" t="s">
        <v>141</v>
      </c>
      <c r="D90" s="52" t="s">
        <v>163</v>
      </c>
      <c r="E90" s="85" t="s">
        <v>142</v>
      </c>
      <c r="F90" s="85" t="s">
        <v>6</v>
      </c>
      <c r="G90" s="69" t="s">
        <v>164</v>
      </c>
      <c r="H90" s="70"/>
      <c r="I90" s="55"/>
      <c r="J90" s="54" t="s">
        <v>139</v>
      </c>
      <c r="K90" s="52" t="s">
        <v>140</v>
      </c>
      <c r="L90" s="52" t="s">
        <v>141</v>
      </c>
      <c r="M90" s="52" t="s">
        <v>163</v>
      </c>
      <c r="N90" s="52" t="s">
        <v>142</v>
      </c>
      <c r="O90" s="52" t="s">
        <v>6</v>
      </c>
      <c r="P90" s="51" t="s">
        <v>164</v>
      </c>
      <c r="Q90" s="53"/>
    </row>
    <row r="91" spans="1:17" x14ac:dyDescent="0.25">
      <c r="A91" s="54"/>
      <c r="B91" s="52"/>
      <c r="C91" s="52"/>
      <c r="D91" s="52"/>
      <c r="E91" s="85"/>
      <c r="F91" s="85"/>
      <c r="G91" s="71" t="s">
        <v>142</v>
      </c>
      <c r="H91" s="71" t="s">
        <v>6</v>
      </c>
      <c r="I91" s="55"/>
      <c r="J91" s="54"/>
      <c r="K91" s="52"/>
      <c r="L91" s="52"/>
      <c r="M91" s="52"/>
      <c r="N91" s="52"/>
      <c r="O91" s="52"/>
      <c r="P91" s="56" t="s">
        <v>142</v>
      </c>
      <c r="Q91" s="56" t="s">
        <v>6</v>
      </c>
    </row>
    <row r="92" spans="1:17" x14ac:dyDescent="0.25">
      <c r="A92" s="58"/>
      <c r="B92" s="58"/>
      <c r="C92" s="58"/>
      <c r="D92" s="58"/>
      <c r="E92" s="72"/>
      <c r="F92" s="72"/>
      <c r="G92" s="72"/>
      <c r="H92" s="72"/>
      <c r="I92" s="55"/>
      <c r="J92" s="58"/>
      <c r="K92" s="58"/>
      <c r="L92" s="58"/>
      <c r="M92" s="58"/>
      <c r="N92" s="58"/>
      <c r="O92" s="58"/>
      <c r="P92" s="58"/>
      <c r="Q92" s="58"/>
    </row>
    <row r="93" spans="1:17" x14ac:dyDescent="0.25">
      <c r="A93" s="58"/>
      <c r="B93" s="58"/>
      <c r="C93" s="58"/>
      <c r="D93" s="58"/>
      <c r="E93" s="72"/>
      <c r="F93" s="72"/>
      <c r="G93" s="72"/>
      <c r="H93" s="72"/>
      <c r="I93" s="55"/>
      <c r="J93" s="58"/>
      <c r="K93" s="58"/>
      <c r="L93" s="58"/>
      <c r="M93" s="58"/>
      <c r="N93" s="58"/>
      <c r="O93" s="58"/>
      <c r="P93" s="58"/>
      <c r="Q93" s="58"/>
    </row>
    <row r="94" spans="1:17" x14ac:dyDescent="0.25">
      <c r="A94" s="58"/>
      <c r="B94" s="58"/>
      <c r="C94" s="58"/>
      <c r="D94" s="58"/>
      <c r="E94" s="72"/>
      <c r="F94" s="72"/>
      <c r="G94" s="72"/>
      <c r="H94" s="72"/>
      <c r="I94" s="55"/>
      <c r="J94" s="58"/>
      <c r="K94" s="58"/>
      <c r="L94" s="58"/>
      <c r="M94" s="58"/>
      <c r="N94" s="58"/>
      <c r="O94" s="58"/>
      <c r="P94" s="58"/>
      <c r="Q94" s="58"/>
    </row>
    <row r="95" spans="1:17" x14ac:dyDescent="0.25">
      <c r="A95" s="58"/>
      <c r="B95" s="58"/>
      <c r="C95" s="58"/>
      <c r="D95" s="58"/>
      <c r="E95" s="72"/>
      <c r="F95" s="72"/>
      <c r="G95" s="72"/>
      <c r="H95" s="72"/>
      <c r="I95" s="55"/>
      <c r="J95" s="58"/>
      <c r="K95" s="58"/>
      <c r="L95" s="58"/>
      <c r="M95" s="58"/>
      <c r="N95" s="58"/>
      <c r="O95" s="58"/>
      <c r="P95" s="58"/>
      <c r="Q95" s="58"/>
    </row>
    <row r="96" spans="1:17" x14ac:dyDescent="0.25">
      <c r="A96" s="58"/>
      <c r="B96" s="58"/>
      <c r="C96" s="58"/>
      <c r="D96" s="58"/>
      <c r="E96" s="72"/>
      <c r="F96" s="72"/>
      <c r="G96" s="72"/>
      <c r="H96" s="72"/>
      <c r="I96" s="55"/>
      <c r="J96" s="58"/>
      <c r="K96" s="58"/>
      <c r="L96" s="58"/>
      <c r="M96" s="58"/>
      <c r="N96" s="58"/>
      <c r="O96" s="58"/>
      <c r="P96" s="58"/>
      <c r="Q96" s="58"/>
    </row>
    <row r="97" spans="1:17" x14ac:dyDescent="0.25">
      <c r="A97" s="58"/>
      <c r="B97" s="58"/>
      <c r="C97" s="58"/>
      <c r="D97" s="58"/>
      <c r="E97" s="72"/>
      <c r="F97" s="72"/>
      <c r="G97" s="72"/>
      <c r="H97" s="72"/>
      <c r="I97" s="55"/>
      <c r="J97" s="58"/>
      <c r="K97" s="58"/>
      <c r="L97" s="58"/>
      <c r="M97" s="58"/>
      <c r="N97" s="58"/>
      <c r="O97" s="58"/>
      <c r="P97" s="58"/>
      <c r="Q97" s="58"/>
    </row>
    <row r="98" spans="1:17" x14ac:dyDescent="0.25">
      <c r="A98" s="58"/>
      <c r="B98" s="58"/>
      <c r="C98" s="58"/>
      <c r="D98" s="58"/>
      <c r="E98" s="72"/>
      <c r="F98" s="72"/>
      <c r="G98" s="72"/>
      <c r="H98" s="72"/>
      <c r="I98" s="55"/>
      <c r="J98" s="58"/>
      <c r="K98" s="58"/>
      <c r="L98" s="58"/>
      <c r="M98" s="58"/>
      <c r="N98" s="58"/>
      <c r="O98" s="58"/>
      <c r="P98" s="58"/>
      <c r="Q98" s="58"/>
    </row>
    <row r="100" spans="1:17" x14ac:dyDescent="0.25">
      <c r="A100" s="55" t="s">
        <v>168</v>
      </c>
      <c r="B100" s="57" t="s">
        <v>21</v>
      </c>
      <c r="C100" s="55"/>
      <c r="D100" s="55"/>
      <c r="E100" s="68"/>
      <c r="F100" s="68"/>
      <c r="G100" s="68"/>
      <c r="H100" s="68"/>
      <c r="I100" s="55"/>
      <c r="J100" s="55" t="s">
        <v>168</v>
      </c>
      <c r="K100" s="59" t="s">
        <v>82</v>
      </c>
      <c r="L100" s="55"/>
      <c r="M100" s="55"/>
      <c r="N100" s="55"/>
      <c r="O100" s="55"/>
      <c r="P100" s="55"/>
      <c r="Q100" s="55"/>
    </row>
    <row r="101" spans="1:17" x14ac:dyDescent="0.25">
      <c r="A101" s="55" t="s">
        <v>169</v>
      </c>
      <c r="B101" s="55" t="s">
        <v>22</v>
      </c>
      <c r="C101" s="55"/>
      <c r="D101" s="55"/>
      <c r="E101" s="68"/>
      <c r="F101" s="68"/>
      <c r="G101" s="68"/>
      <c r="H101" s="68"/>
      <c r="I101" s="55"/>
      <c r="J101" s="55" t="s">
        <v>169</v>
      </c>
      <c r="K101" s="55" t="s">
        <v>83</v>
      </c>
      <c r="L101" s="55"/>
      <c r="M101" s="55"/>
      <c r="N101" s="55"/>
      <c r="O101" s="55"/>
      <c r="P101" s="55"/>
      <c r="Q101" s="55"/>
    </row>
    <row r="102" spans="1:17" x14ac:dyDescent="0.25">
      <c r="A102" s="54" t="s">
        <v>139</v>
      </c>
      <c r="B102" s="52" t="s">
        <v>140</v>
      </c>
      <c r="C102" s="52" t="s">
        <v>141</v>
      </c>
      <c r="D102" s="52" t="s">
        <v>163</v>
      </c>
      <c r="E102" s="85" t="s">
        <v>142</v>
      </c>
      <c r="F102" s="85" t="s">
        <v>6</v>
      </c>
      <c r="G102" s="69" t="s">
        <v>164</v>
      </c>
      <c r="H102" s="70"/>
      <c r="I102" s="55"/>
      <c r="J102" s="54" t="s">
        <v>139</v>
      </c>
      <c r="K102" s="52" t="s">
        <v>140</v>
      </c>
      <c r="L102" s="52" t="s">
        <v>141</v>
      </c>
      <c r="M102" s="52" t="s">
        <v>163</v>
      </c>
      <c r="N102" s="52" t="s">
        <v>142</v>
      </c>
      <c r="O102" s="52" t="s">
        <v>6</v>
      </c>
      <c r="P102" s="51" t="s">
        <v>164</v>
      </c>
      <c r="Q102" s="53"/>
    </row>
    <row r="103" spans="1:17" x14ac:dyDescent="0.25">
      <c r="A103" s="54"/>
      <c r="B103" s="52"/>
      <c r="C103" s="52"/>
      <c r="D103" s="52"/>
      <c r="E103" s="85"/>
      <c r="F103" s="85"/>
      <c r="G103" s="71" t="s">
        <v>142</v>
      </c>
      <c r="H103" s="71" t="s">
        <v>6</v>
      </c>
      <c r="I103" s="55"/>
      <c r="J103" s="54"/>
      <c r="K103" s="52"/>
      <c r="L103" s="52"/>
      <c r="M103" s="52"/>
      <c r="N103" s="52"/>
      <c r="O103" s="52"/>
      <c r="P103" s="56" t="s">
        <v>142</v>
      </c>
      <c r="Q103" s="56" t="s">
        <v>6</v>
      </c>
    </row>
    <row r="104" spans="1:17" x14ac:dyDescent="0.25">
      <c r="A104" s="58"/>
      <c r="B104" s="58"/>
      <c r="C104" s="58"/>
      <c r="D104" s="58"/>
      <c r="E104" s="72"/>
      <c r="F104" s="72"/>
      <c r="G104" s="72"/>
      <c r="H104" s="72"/>
      <c r="I104" s="55"/>
      <c r="J104" s="58"/>
      <c r="K104" s="58"/>
      <c r="L104" s="58"/>
      <c r="M104" s="58"/>
      <c r="N104" s="58"/>
      <c r="O104" s="58"/>
      <c r="P104" s="58"/>
      <c r="Q104" s="58"/>
    </row>
    <row r="105" spans="1:17" x14ac:dyDescent="0.25">
      <c r="A105" s="58"/>
      <c r="B105" s="58"/>
      <c r="C105" s="58"/>
      <c r="D105" s="58"/>
      <c r="E105" s="72"/>
      <c r="F105" s="72"/>
      <c r="G105" s="72"/>
      <c r="H105" s="72"/>
      <c r="I105" s="55"/>
      <c r="J105" s="58"/>
      <c r="K105" s="58"/>
      <c r="L105" s="58"/>
      <c r="M105" s="58"/>
      <c r="N105" s="58"/>
      <c r="O105" s="58"/>
      <c r="P105" s="58"/>
      <c r="Q105" s="58"/>
    </row>
    <row r="106" spans="1:17" x14ac:dyDescent="0.25">
      <c r="A106" s="58"/>
      <c r="B106" s="58"/>
      <c r="C106" s="58"/>
      <c r="D106" s="58"/>
      <c r="E106" s="72"/>
      <c r="F106" s="72"/>
      <c r="G106" s="72"/>
      <c r="H106" s="72"/>
      <c r="I106" s="55"/>
      <c r="J106" s="58"/>
      <c r="K106" s="58"/>
      <c r="L106" s="58"/>
      <c r="M106" s="58"/>
      <c r="N106" s="58"/>
      <c r="O106" s="58"/>
      <c r="P106" s="58"/>
      <c r="Q106" s="58"/>
    </row>
    <row r="107" spans="1:17" x14ac:dyDescent="0.25">
      <c r="A107" s="58"/>
      <c r="B107" s="58"/>
      <c r="C107" s="58"/>
      <c r="D107" s="58"/>
      <c r="E107" s="72"/>
      <c r="F107" s="72"/>
      <c r="G107" s="72"/>
      <c r="H107" s="72"/>
      <c r="I107" s="55"/>
      <c r="J107" s="58"/>
      <c r="K107" s="58"/>
      <c r="L107" s="58"/>
      <c r="M107" s="58"/>
      <c r="N107" s="58"/>
      <c r="O107" s="58"/>
      <c r="P107" s="58"/>
      <c r="Q107" s="58"/>
    </row>
    <row r="108" spans="1:17" x14ac:dyDescent="0.25">
      <c r="A108" s="58"/>
      <c r="B108" s="58"/>
      <c r="C108" s="58"/>
      <c r="D108" s="58"/>
      <c r="E108" s="72"/>
      <c r="F108" s="72"/>
      <c r="G108" s="72"/>
      <c r="H108" s="72"/>
      <c r="I108" s="55"/>
      <c r="J108" s="58"/>
      <c r="K108" s="58"/>
      <c r="L108" s="58"/>
      <c r="M108" s="58"/>
      <c r="N108" s="58"/>
      <c r="O108" s="58"/>
      <c r="P108" s="58"/>
      <c r="Q108" s="58"/>
    </row>
    <row r="109" spans="1:17" x14ac:dyDescent="0.25">
      <c r="A109" s="58"/>
      <c r="B109" s="58"/>
      <c r="C109" s="58"/>
      <c r="D109" s="58"/>
      <c r="E109" s="72"/>
      <c r="F109" s="72"/>
      <c r="G109" s="72"/>
      <c r="H109" s="72"/>
      <c r="I109" s="55"/>
      <c r="J109" s="58"/>
      <c r="K109" s="58"/>
      <c r="L109" s="58"/>
      <c r="M109" s="58"/>
      <c r="N109" s="58"/>
      <c r="O109" s="58"/>
      <c r="P109" s="58"/>
      <c r="Q109" s="58"/>
    </row>
    <row r="110" spans="1:17" x14ac:dyDescent="0.25">
      <c r="A110" s="58"/>
      <c r="B110" s="58"/>
      <c r="C110" s="58"/>
      <c r="D110" s="58"/>
      <c r="E110" s="72"/>
      <c r="F110" s="72"/>
      <c r="G110" s="72"/>
      <c r="H110" s="72"/>
      <c r="I110" s="55"/>
      <c r="J110" s="58"/>
      <c r="K110" s="58"/>
      <c r="L110" s="58"/>
      <c r="M110" s="58"/>
      <c r="N110" s="58"/>
      <c r="O110" s="58"/>
      <c r="P110" s="58"/>
      <c r="Q110" s="58"/>
    </row>
    <row r="112" spans="1:17" x14ac:dyDescent="0.25">
      <c r="A112" s="55" t="s">
        <v>168</v>
      </c>
      <c r="B112" s="57" t="s">
        <v>23</v>
      </c>
      <c r="C112" s="55"/>
      <c r="D112" s="55"/>
      <c r="E112" s="68"/>
      <c r="F112" s="68"/>
      <c r="G112" s="68"/>
      <c r="H112" s="68"/>
      <c r="I112" s="55"/>
      <c r="J112" s="55" t="s">
        <v>168</v>
      </c>
      <c r="K112" s="59" t="s">
        <v>84</v>
      </c>
      <c r="L112" s="55"/>
      <c r="M112" s="55"/>
      <c r="N112" s="55"/>
      <c r="O112" s="55"/>
      <c r="P112" s="55"/>
      <c r="Q112" s="55"/>
    </row>
    <row r="113" spans="1:17" x14ac:dyDescent="0.25">
      <c r="A113" s="55" t="s">
        <v>169</v>
      </c>
      <c r="B113" s="55" t="s">
        <v>24</v>
      </c>
      <c r="C113" s="55"/>
      <c r="D113" s="55"/>
      <c r="E113" s="68"/>
      <c r="F113" s="68"/>
      <c r="G113" s="68"/>
      <c r="H113" s="68"/>
      <c r="I113" s="55"/>
      <c r="J113" s="55" t="s">
        <v>169</v>
      </c>
      <c r="K113" s="55" t="s">
        <v>85</v>
      </c>
      <c r="L113" s="55"/>
      <c r="M113" s="55"/>
      <c r="N113" s="55"/>
      <c r="O113" s="55"/>
      <c r="P113" s="55"/>
      <c r="Q113" s="55"/>
    </row>
    <row r="114" spans="1:17" x14ac:dyDescent="0.25">
      <c r="A114" s="54" t="s">
        <v>139</v>
      </c>
      <c r="B114" s="52" t="s">
        <v>140</v>
      </c>
      <c r="C114" s="52" t="s">
        <v>141</v>
      </c>
      <c r="D114" s="52" t="s">
        <v>163</v>
      </c>
      <c r="E114" s="85" t="s">
        <v>142</v>
      </c>
      <c r="F114" s="85" t="s">
        <v>6</v>
      </c>
      <c r="G114" s="69" t="s">
        <v>164</v>
      </c>
      <c r="H114" s="70"/>
      <c r="I114" s="55"/>
      <c r="J114" s="54" t="s">
        <v>139</v>
      </c>
      <c r="K114" s="52" t="s">
        <v>140</v>
      </c>
      <c r="L114" s="52" t="s">
        <v>141</v>
      </c>
      <c r="M114" s="52" t="s">
        <v>163</v>
      </c>
      <c r="N114" s="52" t="s">
        <v>142</v>
      </c>
      <c r="O114" s="52" t="s">
        <v>6</v>
      </c>
      <c r="P114" s="51" t="s">
        <v>164</v>
      </c>
      <c r="Q114" s="53"/>
    </row>
    <row r="115" spans="1:17" x14ac:dyDescent="0.25">
      <c r="A115" s="54"/>
      <c r="B115" s="52"/>
      <c r="C115" s="52"/>
      <c r="D115" s="52"/>
      <c r="E115" s="85"/>
      <c r="F115" s="85"/>
      <c r="G115" s="71" t="s">
        <v>142</v>
      </c>
      <c r="H115" s="71" t="s">
        <v>6</v>
      </c>
      <c r="I115" s="55"/>
      <c r="J115" s="54"/>
      <c r="K115" s="52"/>
      <c r="L115" s="52"/>
      <c r="M115" s="52"/>
      <c r="N115" s="52"/>
      <c r="O115" s="52"/>
      <c r="P115" s="56" t="s">
        <v>142</v>
      </c>
      <c r="Q115" s="56" t="s">
        <v>6</v>
      </c>
    </row>
    <row r="116" spans="1:17" x14ac:dyDescent="0.25">
      <c r="A116" s="58"/>
      <c r="B116" s="58"/>
      <c r="C116" s="58"/>
      <c r="D116" s="58"/>
      <c r="E116" s="72"/>
      <c r="F116" s="72"/>
      <c r="G116" s="72"/>
      <c r="H116" s="72"/>
      <c r="I116" s="55"/>
      <c r="J116" s="58"/>
      <c r="K116" s="58"/>
      <c r="L116" s="58"/>
      <c r="M116" s="58"/>
      <c r="N116" s="58"/>
      <c r="O116" s="58"/>
      <c r="P116" s="58"/>
      <c r="Q116" s="58"/>
    </row>
    <row r="117" spans="1:17" x14ac:dyDescent="0.25">
      <c r="A117" s="58"/>
      <c r="B117" s="58"/>
      <c r="C117" s="58"/>
      <c r="D117" s="58"/>
      <c r="E117" s="72"/>
      <c r="F117" s="72"/>
      <c r="G117" s="72"/>
      <c r="H117" s="72"/>
      <c r="I117" s="55"/>
      <c r="J117" s="58"/>
      <c r="K117" s="58"/>
      <c r="L117" s="58"/>
      <c r="M117" s="58"/>
      <c r="N117" s="58"/>
      <c r="O117" s="58"/>
      <c r="P117" s="58"/>
      <c r="Q117" s="58"/>
    </row>
    <row r="118" spans="1:17" x14ac:dyDescent="0.25">
      <c r="A118" s="58"/>
      <c r="B118" s="58"/>
      <c r="C118" s="58"/>
      <c r="D118" s="58"/>
      <c r="E118" s="72"/>
      <c r="F118" s="72"/>
      <c r="G118" s="72"/>
      <c r="H118" s="72"/>
      <c r="I118" s="55"/>
      <c r="J118" s="58"/>
      <c r="K118" s="58"/>
      <c r="L118" s="58"/>
      <c r="M118" s="58"/>
      <c r="N118" s="58"/>
      <c r="O118" s="58"/>
      <c r="P118" s="58"/>
      <c r="Q118" s="58"/>
    </row>
    <row r="119" spans="1:17" x14ac:dyDescent="0.25">
      <c r="A119" s="58"/>
      <c r="B119" s="58"/>
      <c r="C119" s="58"/>
      <c r="D119" s="58"/>
      <c r="E119" s="72"/>
      <c r="F119" s="72"/>
      <c r="G119" s="72"/>
      <c r="H119" s="72"/>
      <c r="I119" s="55"/>
      <c r="J119" s="58"/>
      <c r="K119" s="58"/>
      <c r="L119" s="58"/>
      <c r="M119" s="58"/>
      <c r="N119" s="58"/>
      <c r="O119" s="58"/>
      <c r="P119" s="58"/>
      <c r="Q119" s="58"/>
    </row>
    <row r="120" spans="1:17" x14ac:dyDescent="0.25">
      <c r="A120" s="58"/>
      <c r="B120" s="58"/>
      <c r="C120" s="58"/>
      <c r="D120" s="58"/>
      <c r="E120" s="72"/>
      <c r="F120" s="72"/>
      <c r="G120" s="72"/>
      <c r="H120" s="72"/>
      <c r="I120" s="55"/>
      <c r="J120" s="58"/>
      <c r="K120" s="58"/>
      <c r="L120" s="58"/>
      <c r="M120" s="58"/>
      <c r="N120" s="58"/>
      <c r="O120" s="58"/>
      <c r="P120" s="58"/>
      <c r="Q120" s="58"/>
    </row>
    <row r="121" spans="1:17" x14ac:dyDescent="0.25">
      <c r="A121" s="58"/>
      <c r="B121" s="58"/>
      <c r="C121" s="58"/>
      <c r="D121" s="58"/>
      <c r="E121" s="72"/>
      <c r="F121" s="72"/>
      <c r="G121" s="72"/>
      <c r="H121" s="72"/>
      <c r="I121" s="55"/>
      <c r="J121" s="58"/>
      <c r="K121" s="58"/>
      <c r="L121" s="58"/>
      <c r="M121" s="58"/>
      <c r="N121" s="58"/>
      <c r="O121" s="58"/>
      <c r="P121" s="58"/>
      <c r="Q121" s="58"/>
    </row>
    <row r="122" spans="1:17" x14ac:dyDescent="0.25">
      <c r="A122" s="58"/>
      <c r="B122" s="58"/>
      <c r="C122" s="58"/>
      <c r="D122" s="58"/>
      <c r="E122" s="72"/>
      <c r="F122" s="72"/>
      <c r="G122" s="72"/>
      <c r="H122" s="72"/>
      <c r="I122" s="55"/>
      <c r="J122" s="58"/>
      <c r="K122" s="58"/>
      <c r="L122" s="58"/>
      <c r="M122" s="58"/>
      <c r="N122" s="58"/>
      <c r="O122" s="58"/>
      <c r="P122" s="58"/>
      <c r="Q122" s="58"/>
    </row>
    <row r="124" spans="1:17" x14ac:dyDescent="0.25">
      <c r="A124" s="55" t="s">
        <v>168</v>
      </c>
      <c r="B124" s="57" t="s">
        <v>25</v>
      </c>
      <c r="C124" s="55"/>
      <c r="D124" s="55"/>
      <c r="E124" s="68"/>
      <c r="F124" s="68"/>
      <c r="G124" s="68"/>
      <c r="H124" s="68"/>
      <c r="I124" s="55"/>
      <c r="J124" s="55" t="s">
        <v>168</v>
      </c>
      <c r="K124" s="57" t="s">
        <v>86</v>
      </c>
      <c r="L124" s="55"/>
      <c r="M124" s="55"/>
      <c r="N124" s="55"/>
      <c r="O124" s="55"/>
      <c r="P124" s="55"/>
      <c r="Q124" s="55"/>
    </row>
    <row r="125" spans="1:17" x14ac:dyDescent="0.25">
      <c r="A125" s="55" t="s">
        <v>169</v>
      </c>
      <c r="B125" s="55" t="s">
        <v>26</v>
      </c>
      <c r="C125" s="55"/>
      <c r="D125" s="55"/>
      <c r="E125" s="68"/>
      <c r="F125" s="68"/>
      <c r="G125" s="68"/>
      <c r="H125" s="68"/>
      <c r="I125" s="55"/>
      <c r="J125" s="55" t="s">
        <v>169</v>
      </c>
      <c r="K125" s="55" t="s">
        <v>87</v>
      </c>
      <c r="L125" s="55"/>
      <c r="M125" s="55"/>
      <c r="N125" s="55"/>
      <c r="O125" s="55"/>
      <c r="P125" s="55"/>
      <c r="Q125" s="55"/>
    </row>
    <row r="126" spans="1:17" x14ac:dyDescent="0.25">
      <c r="A126" s="54" t="s">
        <v>139</v>
      </c>
      <c r="B126" s="52" t="s">
        <v>140</v>
      </c>
      <c r="C126" s="52" t="s">
        <v>141</v>
      </c>
      <c r="D126" s="52" t="s">
        <v>163</v>
      </c>
      <c r="E126" s="85" t="s">
        <v>142</v>
      </c>
      <c r="F126" s="85" t="s">
        <v>6</v>
      </c>
      <c r="G126" s="69" t="s">
        <v>164</v>
      </c>
      <c r="H126" s="70"/>
      <c r="I126" s="55"/>
      <c r="J126" s="54" t="s">
        <v>139</v>
      </c>
      <c r="K126" s="52" t="s">
        <v>140</v>
      </c>
      <c r="L126" s="52" t="s">
        <v>141</v>
      </c>
      <c r="M126" s="52" t="s">
        <v>163</v>
      </c>
      <c r="N126" s="52" t="s">
        <v>142</v>
      </c>
      <c r="O126" s="52" t="s">
        <v>6</v>
      </c>
      <c r="P126" s="51" t="s">
        <v>164</v>
      </c>
      <c r="Q126" s="53"/>
    </row>
    <row r="127" spans="1:17" x14ac:dyDescent="0.25">
      <c r="A127" s="54"/>
      <c r="B127" s="52"/>
      <c r="C127" s="52"/>
      <c r="D127" s="52"/>
      <c r="E127" s="85"/>
      <c r="F127" s="85"/>
      <c r="G127" s="71" t="s">
        <v>142</v>
      </c>
      <c r="H127" s="71" t="s">
        <v>6</v>
      </c>
      <c r="I127" s="55"/>
      <c r="J127" s="54"/>
      <c r="K127" s="52"/>
      <c r="L127" s="52"/>
      <c r="M127" s="52"/>
      <c r="N127" s="52"/>
      <c r="O127" s="52"/>
      <c r="P127" s="56" t="s">
        <v>142</v>
      </c>
      <c r="Q127" s="56" t="s">
        <v>6</v>
      </c>
    </row>
    <row r="128" spans="1:17" x14ac:dyDescent="0.25">
      <c r="A128" s="58"/>
      <c r="B128" s="58"/>
      <c r="C128" s="58"/>
      <c r="D128" s="58"/>
      <c r="E128" s="72"/>
      <c r="F128" s="72"/>
      <c r="G128" s="72"/>
      <c r="H128" s="72"/>
      <c r="I128" s="55"/>
      <c r="J128" s="58"/>
      <c r="K128" s="58"/>
      <c r="L128" s="58"/>
      <c r="M128" s="58"/>
      <c r="N128" s="58"/>
      <c r="O128" s="58"/>
      <c r="P128" s="58"/>
      <c r="Q128" s="58"/>
    </row>
    <row r="129" spans="1:17" x14ac:dyDescent="0.25">
      <c r="A129" s="58"/>
      <c r="B129" s="58"/>
      <c r="C129" s="58"/>
      <c r="D129" s="58"/>
      <c r="E129" s="72"/>
      <c r="F129" s="72"/>
      <c r="G129" s="72"/>
      <c r="H129" s="72"/>
      <c r="I129" s="55"/>
      <c r="J129" s="58"/>
      <c r="K129" s="58"/>
      <c r="L129" s="58"/>
      <c r="M129" s="58"/>
      <c r="N129" s="58"/>
      <c r="O129" s="58"/>
      <c r="P129" s="58"/>
      <c r="Q129" s="58"/>
    </row>
    <row r="130" spans="1:17" x14ac:dyDescent="0.25">
      <c r="A130" s="58"/>
      <c r="B130" s="58"/>
      <c r="C130" s="58"/>
      <c r="D130" s="58"/>
      <c r="E130" s="72"/>
      <c r="F130" s="72"/>
      <c r="G130" s="72"/>
      <c r="H130" s="72"/>
      <c r="I130" s="55"/>
      <c r="J130" s="58"/>
      <c r="K130" s="58"/>
      <c r="L130" s="58"/>
      <c r="M130" s="58"/>
      <c r="N130" s="58"/>
      <c r="O130" s="58"/>
      <c r="P130" s="58"/>
      <c r="Q130" s="58"/>
    </row>
    <row r="131" spans="1:17" x14ac:dyDescent="0.25">
      <c r="A131" s="58"/>
      <c r="B131" s="58"/>
      <c r="C131" s="58"/>
      <c r="D131" s="58"/>
      <c r="E131" s="72"/>
      <c r="F131" s="72"/>
      <c r="G131" s="72"/>
      <c r="H131" s="72"/>
      <c r="I131" s="55"/>
      <c r="J131" s="58"/>
      <c r="K131" s="58"/>
      <c r="L131" s="58"/>
      <c r="M131" s="58"/>
      <c r="N131" s="58"/>
      <c r="O131" s="58"/>
      <c r="P131" s="58"/>
      <c r="Q131" s="58"/>
    </row>
    <row r="132" spans="1:17" x14ac:dyDescent="0.25">
      <c r="A132" s="58"/>
      <c r="B132" s="58"/>
      <c r="C132" s="58"/>
      <c r="D132" s="58"/>
      <c r="E132" s="72"/>
      <c r="F132" s="72"/>
      <c r="G132" s="72"/>
      <c r="H132" s="72"/>
      <c r="I132" s="55"/>
      <c r="J132" s="58"/>
      <c r="K132" s="58"/>
      <c r="L132" s="58"/>
      <c r="M132" s="58"/>
      <c r="N132" s="58"/>
      <c r="O132" s="58"/>
      <c r="P132" s="58"/>
      <c r="Q132" s="58"/>
    </row>
    <row r="133" spans="1:17" x14ac:dyDescent="0.25">
      <c r="A133" s="58"/>
      <c r="B133" s="58"/>
      <c r="C133" s="58"/>
      <c r="D133" s="58"/>
      <c r="E133" s="72"/>
      <c r="F133" s="72"/>
      <c r="G133" s="72"/>
      <c r="H133" s="72"/>
      <c r="I133" s="55"/>
      <c r="J133" s="58"/>
      <c r="K133" s="58"/>
      <c r="L133" s="58"/>
      <c r="M133" s="58"/>
      <c r="N133" s="58"/>
      <c r="O133" s="58"/>
      <c r="P133" s="58"/>
      <c r="Q133" s="58"/>
    </row>
    <row r="134" spans="1:17" x14ac:dyDescent="0.25">
      <c r="A134" s="58"/>
      <c r="B134" s="58"/>
      <c r="C134" s="58"/>
      <c r="D134" s="58"/>
      <c r="E134" s="72"/>
      <c r="F134" s="72"/>
      <c r="G134" s="72"/>
      <c r="H134" s="72"/>
      <c r="I134" s="55"/>
      <c r="J134" s="58"/>
      <c r="K134" s="58"/>
      <c r="L134" s="58"/>
      <c r="M134" s="58"/>
      <c r="N134" s="58"/>
      <c r="O134" s="58"/>
      <c r="P134" s="58"/>
      <c r="Q134" s="58"/>
    </row>
    <row r="136" spans="1:17" x14ac:dyDescent="0.25">
      <c r="A136" s="55" t="s">
        <v>168</v>
      </c>
      <c r="B136" s="57" t="s">
        <v>27</v>
      </c>
      <c r="C136" s="55"/>
      <c r="D136" s="55"/>
      <c r="E136" s="68"/>
      <c r="F136" s="68"/>
      <c r="G136" s="68"/>
      <c r="H136" s="68"/>
      <c r="I136" s="55"/>
      <c r="J136" s="55" t="s">
        <v>168</v>
      </c>
      <c r="K136" s="57" t="s">
        <v>88</v>
      </c>
      <c r="L136" s="55"/>
      <c r="M136" s="55"/>
      <c r="N136" s="55"/>
      <c r="O136" s="55"/>
      <c r="P136" s="55"/>
      <c r="Q136" s="55"/>
    </row>
    <row r="137" spans="1:17" x14ac:dyDescent="0.25">
      <c r="A137" s="55" t="s">
        <v>169</v>
      </c>
      <c r="B137" s="55" t="s">
        <v>28</v>
      </c>
      <c r="C137" s="55"/>
      <c r="D137" s="55"/>
      <c r="E137" s="68"/>
      <c r="F137" s="68"/>
      <c r="G137" s="68"/>
      <c r="H137" s="68"/>
      <c r="I137" s="55"/>
      <c r="J137" s="55" t="s">
        <v>169</v>
      </c>
      <c r="K137" s="55" t="s">
        <v>89</v>
      </c>
      <c r="L137" s="55"/>
      <c r="M137" s="55"/>
      <c r="N137" s="55"/>
      <c r="O137" s="55"/>
      <c r="P137" s="55"/>
      <c r="Q137" s="55"/>
    </row>
    <row r="138" spans="1:17" x14ac:dyDescent="0.25">
      <c r="A138" s="54" t="s">
        <v>139</v>
      </c>
      <c r="B138" s="52" t="s">
        <v>140</v>
      </c>
      <c r="C138" s="52" t="s">
        <v>141</v>
      </c>
      <c r="D138" s="52" t="s">
        <v>163</v>
      </c>
      <c r="E138" s="85" t="s">
        <v>142</v>
      </c>
      <c r="F138" s="85" t="s">
        <v>6</v>
      </c>
      <c r="G138" s="69" t="s">
        <v>164</v>
      </c>
      <c r="H138" s="70"/>
      <c r="I138" s="55"/>
      <c r="J138" s="54" t="s">
        <v>139</v>
      </c>
      <c r="K138" s="52" t="s">
        <v>140</v>
      </c>
      <c r="L138" s="52" t="s">
        <v>141</v>
      </c>
      <c r="M138" s="52" t="s">
        <v>163</v>
      </c>
      <c r="N138" s="52" t="s">
        <v>142</v>
      </c>
      <c r="O138" s="52" t="s">
        <v>6</v>
      </c>
      <c r="P138" s="51" t="s">
        <v>164</v>
      </c>
      <c r="Q138" s="53"/>
    </row>
    <row r="139" spans="1:17" x14ac:dyDescent="0.25">
      <c r="A139" s="54"/>
      <c r="B139" s="52"/>
      <c r="C139" s="52"/>
      <c r="D139" s="52"/>
      <c r="E139" s="85"/>
      <c r="F139" s="85"/>
      <c r="G139" s="71" t="s">
        <v>142</v>
      </c>
      <c r="H139" s="71" t="s">
        <v>6</v>
      </c>
      <c r="I139" s="55"/>
      <c r="J139" s="54"/>
      <c r="K139" s="52"/>
      <c r="L139" s="52"/>
      <c r="M139" s="52"/>
      <c r="N139" s="52"/>
      <c r="O139" s="52"/>
      <c r="P139" s="56" t="s">
        <v>142</v>
      </c>
      <c r="Q139" s="56" t="s">
        <v>6</v>
      </c>
    </row>
    <row r="140" spans="1:17" x14ac:dyDescent="0.25">
      <c r="A140" s="58"/>
      <c r="B140" s="58"/>
      <c r="C140" s="58"/>
      <c r="D140" s="58"/>
      <c r="E140" s="72"/>
      <c r="F140" s="72"/>
      <c r="G140" s="72"/>
      <c r="H140" s="72"/>
      <c r="I140" s="55"/>
      <c r="J140" s="58"/>
      <c r="K140" s="58"/>
      <c r="L140" s="58"/>
      <c r="M140" s="58"/>
      <c r="N140" s="58"/>
      <c r="O140" s="58"/>
      <c r="P140" s="58"/>
      <c r="Q140" s="58"/>
    </row>
    <row r="141" spans="1:17" x14ac:dyDescent="0.25">
      <c r="A141" s="58"/>
      <c r="B141" s="58"/>
      <c r="C141" s="58"/>
      <c r="D141" s="58"/>
      <c r="E141" s="72"/>
      <c r="F141" s="72"/>
      <c r="G141" s="72"/>
      <c r="H141" s="72"/>
      <c r="I141" s="55"/>
      <c r="J141" s="58"/>
      <c r="K141" s="58"/>
      <c r="L141" s="58"/>
      <c r="M141" s="58"/>
      <c r="N141" s="58"/>
      <c r="O141" s="58"/>
      <c r="P141" s="58"/>
      <c r="Q141" s="58"/>
    </row>
    <row r="142" spans="1:17" x14ac:dyDescent="0.25">
      <c r="A142" s="58"/>
      <c r="B142" s="58"/>
      <c r="C142" s="58"/>
      <c r="D142" s="58"/>
      <c r="E142" s="72"/>
      <c r="F142" s="72"/>
      <c r="G142" s="72"/>
      <c r="H142" s="72"/>
      <c r="I142" s="55"/>
      <c r="J142" s="58"/>
      <c r="K142" s="58"/>
      <c r="L142" s="58"/>
      <c r="M142" s="58"/>
      <c r="N142" s="58"/>
      <c r="O142" s="58"/>
      <c r="P142" s="58"/>
      <c r="Q142" s="58"/>
    </row>
    <row r="143" spans="1:17" x14ac:dyDescent="0.25">
      <c r="A143" s="58"/>
      <c r="B143" s="58"/>
      <c r="C143" s="58"/>
      <c r="D143" s="58"/>
      <c r="E143" s="72"/>
      <c r="F143" s="72"/>
      <c r="G143" s="72"/>
      <c r="H143" s="72"/>
      <c r="I143" s="55"/>
      <c r="J143" s="58"/>
      <c r="K143" s="58"/>
      <c r="L143" s="58"/>
      <c r="M143" s="58"/>
      <c r="N143" s="58"/>
      <c r="O143" s="58"/>
      <c r="P143" s="58"/>
      <c r="Q143" s="58"/>
    </row>
    <row r="144" spans="1:17" x14ac:dyDescent="0.25">
      <c r="A144" s="58"/>
      <c r="B144" s="58"/>
      <c r="C144" s="58"/>
      <c r="D144" s="58"/>
      <c r="E144" s="72"/>
      <c r="F144" s="72"/>
      <c r="G144" s="72"/>
      <c r="H144" s="72"/>
      <c r="I144" s="55"/>
      <c r="J144" s="58"/>
      <c r="K144" s="58"/>
      <c r="L144" s="58"/>
      <c r="M144" s="58"/>
      <c r="N144" s="58"/>
      <c r="O144" s="58"/>
      <c r="P144" s="58"/>
      <c r="Q144" s="58"/>
    </row>
    <row r="145" spans="1:17" x14ac:dyDescent="0.25">
      <c r="A145" s="58"/>
      <c r="B145" s="58"/>
      <c r="C145" s="58"/>
      <c r="D145" s="58"/>
      <c r="E145" s="72"/>
      <c r="F145" s="72"/>
      <c r="G145" s="72"/>
      <c r="H145" s="72"/>
      <c r="I145" s="55"/>
      <c r="J145" s="58"/>
      <c r="K145" s="58"/>
      <c r="L145" s="58"/>
      <c r="M145" s="58"/>
      <c r="N145" s="58"/>
      <c r="O145" s="58"/>
      <c r="P145" s="58"/>
      <c r="Q145" s="58"/>
    </row>
    <row r="146" spans="1:17" x14ac:dyDescent="0.25">
      <c r="A146" s="58"/>
      <c r="B146" s="58"/>
      <c r="C146" s="58"/>
      <c r="D146" s="58"/>
      <c r="E146" s="72"/>
      <c r="F146" s="72"/>
      <c r="G146" s="72"/>
      <c r="H146" s="72"/>
      <c r="I146" s="55"/>
      <c r="J146" s="58"/>
      <c r="K146" s="58"/>
      <c r="L146" s="58"/>
      <c r="M146" s="58"/>
      <c r="N146" s="58"/>
      <c r="O146" s="58"/>
      <c r="P146" s="58"/>
      <c r="Q146" s="58"/>
    </row>
    <row r="148" spans="1:17" x14ac:dyDescent="0.25">
      <c r="A148" s="55" t="s">
        <v>168</v>
      </c>
      <c r="B148" s="57" t="s">
        <v>29</v>
      </c>
      <c r="C148" s="55"/>
      <c r="D148" s="55"/>
      <c r="E148" s="68"/>
      <c r="F148" s="68"/>
      <c r="G148" s="68"/>
      <c r="H148" s="68"/>
      <c r="I148" s="55"/>
      <c r="J148" s="55" t="s">
        <v>168</v>
      </c>
      <c r="K148" s="57" t="s">
        <v>90</v>
      </c>
      <c r="L148" s="55"/>
      <c r="M148" s="55"/>
      <c r="N148" s="55"/>
      <c r="O148" s="55"/>
      <c r="P148" s="55"/>
      <c r="Q148" s="55"/>
    </row>
    <row r="149" spans="1:17" x14ac:dyDescent="0.25">
      <c r="A149" s="55" t="s">
        <v>169</v>
      </c>
      <c r="B149" s="55" t="s">
        <v>30</v>
      </c>
      <c r="C149" s="55"/>
      <c r="D149" s="55"/>
      <c r="E149" s="68"/>
      <c r="F149" s="68"/>
      <c r="G149" s="68"/>
      <c r="H149" s="68"/>
      <c r="I149" s="55"/>
      <c r="J149" s="55" t="s">
        <v>169</v>
      </c>
      <c r="K149" s="55" t="s">
        <v>91</v>
      </c>
      <c r="L149" s="55"/>
      <c r="M149" s="55"/>
      <c r="N149" s="55"/>
      <c r="O149" s="55"/>
      <c r="P149" s="55"/>
      <c r="Q149" s="55"/>
    </row>
    <row r="150" spans="1:17" x14ac:dyDescent="0.25">
      <c r="A150" s="54" t="s">
        <v>139</v>
      </c>
      <c r="B150" s="52" t="s">
        <v>140</v>
      </c>
      <c r="C150" s="52" t="s">
        <v>141</v>
      </c>
      <c r="D150" s="52" t="s">
        <v>163</v>
      </c>
      <c r="E150" s="85" t="s">
        <v>142</v>
      </c>
      <c r="F150" s="85" t="s">
        <v>6</v>
      </c>
      <c r="G150" s="69" t="s">
        <v>164</v>
      </c>
      <c r="H150" s="70"/>
      <c r="I150" s="55"/>
      <c r="J150" s="54" t="s">
        <v>139</v>
      </c>
      <c r="K150" s="52" t="s">
        <v>140</v>
      </c>
      <c r="L150" s="52" t="s">
        <v>141</v>
      </c>
      <c r="M150" s="52" t="s">
        <v>163</v>
      </c>
      <c r="N150" s="52" t="s">
        <v>142</v>
      </c>
      <c r="O150" s="52" t="s">
        <v>6</v>
      </c>
      <c r="P150" s="51" t="s">
        <v>164</v>
      </c>
      <c r="Q150" s="53"/>
    </row>
    <row r="151" spans="1:17" x14ac:dyDescent="0.25">
      <c r="A151" s="54"/>
      <c r="B151" s="52"/>
      <c r="C151" s="52"/>
      <c r="D151" s="52"/>
      <c r="E151" s="85"/>
      <c r="F151" s="85"/>
      <c r="G151" s="71" t="s">
        <v>142</v>
      </c>
      <c r="H151" s="71" t="s">
        <v>6</v>
      </c>
      <c r="I151" s="55"/>
      <c r="J151" s="54"/>
      <c r="K151" s="52"/>
      <c r="L151" s="52"/>
      <c r="M151" s="52"/>
      <c r="N151" s="52"/>
      <c r="O151" s="52"/>
      <c r="P151" s="56" t="s">
        <v>142</v>
      </c>
      <c r="Q151" s="56" t="s">
        <v>6</v>
      </c>
    </row>
    <row r="152" spans="1:17" x14ac:dyDescent="0.25">
      <c r="A152" s="58"/>
      <c r="B152" s="58"/>
      <c r="C152" s="58"/>
      <c r="D152" s="58"/>
      <c r="E152" s="72"/>
      <c r="F152" s="72"/>
      <c r="G152" s="72"/>
      <c r="H152" s="72"/>
      <c r="I152" s="55"/>
      <c r="J152" s="58"/>
      <c r="K152" s="58"/>
      <c r="L152" s="58"/>
      <c r="M152" s="58"/>
      <c r="N152" s="58"/>
      <c r="O152" s="58"/>
      <c r="P152" s="58"/>
      <c r="Q152" s="58"/>
    </row>
    <row r="153" spans="1:17" x14ac:dyDescent="0.25">
      <c r="A153" s="58"/>
      <c r="B153" s="58"/>
      <c r="C153" s="58"/>
      <c r="D153" s="58"/>
      <c r="E153" s="72"/>
      <c r="F153" s="72"/>
      <c r="G153" s="72"/>
      <c r="H153" s="72"/>
      <c r="I153" s="55"/>
      <c r="J153" s="58"/>
      <c r="K153" s="58"/>
      <c r="L153" s="58"/>
      <c r="M153" s="58"/>
      <c r="N153" s="58"/>
      <c r="O153" s="58"/>
      <c r="P153" s="58"/>
      <c r="Q153" s="58"/>
    </row>
    <row r="154" spans="1:17" x14ac:dyDescent="0.25">
      <c r="A154" s="58"/>
      <c r="B154" s="58"/>
      <c r="C154" s="58"/>
      <c r="D154" s="58"/>
      <c r="E154" s="72"/>
      <c r="F154" s="72"/>
      <c r="G154" s="72"/>
      <c r="H154" s="72"/>
      <c r="I154" s="55"/>
      <c r="J154" s="58"/>
      <c r="K154" s="58"/>
      <c r="L154" s="58"/>
      <c r="M154" s="58"/>
      <c r="N154" s="58"/>
      <c r="O154" s="58"/>
      <c r="P154" s="58"/>
      <c r="Q154" s="58"/>
    </row>
    <row r="155" spans="1:17" x14ac:dyDescent="0.25">
      <c r="A155" s="58"/>
      <c r="B155" s="58"/>
      <c r="C155" s="58"/>
      <c r="D155" s="58"/>
      <c r="E155" s="72"/>
      <c r="F155" s="72"/>
      <c r="G155" s="72"/>
      <c r="H155" s="72"/>
      <c r="I155" s="55"/>
      <c r="J155" s="58"/>
      <c r="K155" s="58"/>
      <c r="L155" s="58"/>
      <c r="M155" s="58"/>
      <c r="N155" s="58"/>
      <c r="O155" s="58"/>
      <c r="P155" s="58"/>
      <c r="Q155" s="58"/>
    </row>
    <row r="156" spans="1:17" x14ac:dyDescent="0.25">
      <c r="A156" s="58"/>
      <c r="B156" s="58"/>
      <c r="C156" s="58"/>
      <c r="D156" s="58"/>
      <c r="E156" s="72"/>
      <c r="F156" s="72"/>
      <c r="G156" s="72"/>
      <c r="H156" s="72"/>
      <c r="I156" s="55"/>
      <c r="J156" s="58"/>
      <c r="K156" s="58"/>
      <c r="L156" s="58"/>
      <c r="M156" s="58"/>
      <c r="N156" s="58"/>
      <c r="O156" s="58"/>
      <c r="P156" s="58"/>
      <c r="Q156" s="58"/>
    </row>
    <row r="157" spans="1:17" x14ac:dyDescent="0.25">
      <c r="A157" s="58"/>
      <c r="B157" s="58"/>
      <c r="C157" s="58"/>
      <c r="D157" s="58"/>
      <c r="E157" s="72"/>
      <c r="F157" s="72"/>
      <c r="G157" s="72"/>
      <c r="H157" s="72"/>
      <c r="I157" s="55"/>
      <c r="J157" s="58"/>
      <c r="K157" s="58"/>
      <c r="L157" s="58"/>
      <c r="M157" s="58"/>
      <c r="N157" s="58"/>
      <c r="O157" s="58"/>
      <c r="P157" s="58"/>
      <c r="Q157" s="58"/>
    </row>
    <row r="158" spans="1:17" x14ac:dyDescent="0.25">
      <c r="A158" s="58"/>
      <c r="B158" s="58"/>
      <c r="C158" s="58"/>
      <c r="D158" s="58"/>
      <c r="E158" s="72"/>
      <c r="F158" s="72"/>
      <c r="G158" s="72"/>
      <c r="H158" s="72"/>
      <c r="I158" s="55"/>
      <c r="J158" s="58"/>
      <c r="K158" s="58"/>
      <c r="L158" s="58"/>
      <c r="M158" s="58"/>
      <c r="N158" s="58"/>
      <c r="O158" s="58"/>
      <c r="P158" s="58"/>
      <c r="Q158" s="58"/>
    </row>
    <row r="160" spans="1:17" x14ac:dyDescent="0.25">
      <c r="A160" s="55" t="s">
        <v>168</v>
      </c>
      <c r="B160" s="57" t="s">
        <v>31</v>
      </c>
      <c r="C160" s="55"/>
      <c r="D160" s="55"/>
      <c r="E160" s="68"/>
      <c r="F160" s="68"/>
      <c r="G160" s="68"/>
      <c r="H160" s="68"/>
      <c r="I160" s="55"/>
      <c r="J160" s="55" t="s">
        <v>168</v>
      </c>
      <c r="K160" s="57" t="s">
        <v>92</v>
      </c>
      <c r="L160" s="55"/>
      <c r="M160" s="55"/>
      <c r="N160" s="55"/>
      <c r="O160" s="55"/>
      <c r="P160" s="55"/>
      <c r="Q160" s="55"/>
    </row>
    <row r="161" spans="1:17" x14ac:dyDescent="0.25">
      <c r="A161" s="55" t="s">
        <v>169</v>
      </c>
      <c r="B161" s="55" t="s">
        <v>32</v>
      </c>
      <c r="C161" s="55"/>
      <c r="D161" s="55"/>
      <c r="E161" s="68"/>
      <c r="F161" s="68"/>
      <c r="G161" s="68"/>
      <c r="H161" s="68"/>
      <c r="I161" s="55"/>
      <c r="J161" s="55" t="s">
        <v>169</v>
      </c>
      <c r="K161" s="55" t="s">
        <v>93</v>
      </c>
      <c r="L161" s="55"/>
      <c r="M161" s="55"/>
      <c r="N161" s="55"/>
      <c r="O161" s="55"/>
      <c r="P161" s="55"/>
      <c r="Q161" s="55"/>
    </row>
    <row r="162" spans="1:17" x14ac:dyDescent="0.25">
      <c r="A162" s="54" t="s">
        <v>139</v>
      </c>
      <c r="B162" s="52" t="s">
        <v>140</v>
      </c>
      <c r="C162" s="52" t="s">
        <v>141</v>
      </c>
      <c r="D162" s="52" t="s">
        <v>163</v>
      </c>
      <c r="E162" s="85" t="s">
        <v>142</v>
      </c>
      <c r="F162" s="85" t="s">
        <v>6</v>
      </c>
      <c r="G162" s="69" t="s">
        <v>164</v>
      </c>
      <c r="H162" s="70"/>
      <c r="I162" s="55"/>
      <c r="J162" s="54" t="s">
        <v>139</v>
      </c>
      <c r="K162" s="52" t="s">
        <v>140</v>
      </c>
      <c r="L162" s="52" t="s">
        <v>141</v>
      </c>
      <c r="M162" s="52" t="s">
        <v>163</v>
      </c>
      <c r="N162" s="52" t="s">
        <v>142</v>
      </c>
      <c r="O162" s="52" t="s">
        <v>6</v>
      </c>
      <c r="P162" s="51" t="s">
        <v>164</v>
      </c>
      <c r="Q162" s="53"/>
    </row>
    <row r="163" spans="1:17" x14ac:dyDescent="0.25">
      <c r="A163" s="54"/>
      <c r="B163" s="52"/>
      <c r="C163" s="52"/>
      <c r="D163" s="52"/>
      <c r="E163" s="85"/>
      <c r="F163" s="85"/>
      <c r="G163" s="71" t="s">
        <v>142</v>
      </c>
      <c r="H163" s="71" t="s">
        <v>6</v>
      </c>
      <c r="I163" s="55"/>
      <c r="J163" s="54"/>
      <c r="K163" s="52"/>
      <c r="L163" s="52"/>
      <c r="M163" s="52"/>
      <c r="N163" s="52"/>
      <c r="O163" s="52"/>
      <c r="P163" s="56" t="s">
        <v>142</v>
      </c>
      <c r="Q163" s="56" t="s">
        <v>6</v>
      </c>
    </row>
    <row r="164" spans="1:17" x14ac:dyDescent="0.25">
      <c r="A164" s="58"/>
      <c r="B164" s="58"/>
      <c r="C164" s="58"/>
      <c r="D164" s="58"/>
      <c r="E164" s="72"/>
      <c r="F164" s="72"/>
      <c r="G164" s="72"/>
      <c r="H164" s="72"/>
      <c r="I164" s="55"/>
      <c r="J164" s="58"/>
      <c r="K164" s="58"/>
      <c r="L164" s="58"/>
      <c r="M164" s="58"/>
      <c r="N164" s="58"/>
      <c r="O164" s="58"/>
      <c r="P164" s="58"/>
      <c r="Q164" s="58"/>
    </row>
    <row r="165" spans="1:17" x14ac:dyDescent="0.25">
      <c r="A165" s="58"/>
      <c r="B165" s="58"/>
      <c r="C165" s="58"/>
      <c r="D165" s="58"/>
      <c r="E165" s="72"/>
      <c r="F165" s="72"/>
      <c r="G165" s="72"/>
      <c r="H165" s="72"/>
      <c r="I165" s="55"/>
      <c r="J165" s="58"/>
      <c r="K165" s="58"/>
      <c r="L165" s="58"/>
      <c r="M165" s="58"/>
      <c r="N165" s="58"/>
      <c r="O165" s="58"/>
      <c r="P165" s="58"/>
      <c r="Q165" s="58"/>
    </row>
    <row r="166" spans="1:17" x14ac:dyDescent="0.25">
      <c r="A166" s="58"/>
      <c r="B166" s="58"/>
      <c r="C166" s="58"/>
      <c r="D166" s="58"/>
      <c r="E166" s="72"/>
      <c r="F166" s="72"/>
      <c r="G166" s="72"/>
      <c r="H166" s="72"/>
      <c r="I166" s="55"/>
      <c r="J166" s="58"/>
      <c r="K166" s="58"/>
      <c r="L166" s="58"/>
      <c r="M166" s="58"/>
      <c r="N166" s="58"/>
      <c r="O166" s="58"/>
      <c r="P166" s="58"/>
      <c r="Q166" s="58"/>
    </row>
    <row r="167" spans="1:17" x14ac:dyDescent="0.25">
      <c r="A167" s="58"/>
      <c r="B167" s="58"/>
      <c r="C167" s="58"/>
      <c r="D167" s="58"/>
      <c r="E167" s="72"/>
      <c r="F167" s="72"/>
      <c r="G167" s="72"/>
      <c r="H167" s="72"/>
      <c r="I167" s="55"/>
      <c r="J167" s="58"/>
      <c r="K167" s="58"/>
      <c r="L167" s="58"/>
      <c r="M167" s="58"/>
      <c r="N167" s="58"/>
      <c r="O167" s="58"/>
      <c r="P167" s="58"/>
      <c r="Q167" s="58"/>
    </row>
    <row r="168" spans="1:17" x14ac:dyDescent="0.25">
      <c r="A168" s="58"/>
      <c r="B168" s="58"/>
      <c r="C168" s="58"/>
      <c r="D168" s="58"/>
      <c r="E168" s="72"/>
      <c r="F168" s="72"/>
      <c r="G168" s="72"/>
      <c r="H168" s="72"/>
      <c r="I168" s="55"/>
      <c r="J168" s="58"/>
      <c r="K168" s="58"/>
      <c r="L168" s="58"/>
      <c r="M168" s="58"/>
      <c r="N168" s="58"/>
      <c r="O168" s="58"/>
      <c r="P168" s="58"/>
      <c r="Q168" s="58"/>
    </row>
    <row r="169" spans="1:17" x14ac:dyDescent="0.25">
      <c r="A169" s="58"/>
      <c r="B169" s="58"/>
      <c r="C169" s="58"/>
      <c r="D169" s="58"/>
      <c r="E169" s="72"/>
      <c r="F169" s="72"/>
      <c r="G169" s="72"/>
      <c r="H169" s="72"/>
      <c r="I169" s="55"/>
      <c r="J169" s="58"/>
      <c r="K169" s="58"/>
      <c r="L169" s="58"/>
      <c r="M169" s="58"/>
      <c r="N169" s="58"/>
      <c r="O169" s="58"/>
      <c r="P169" s="58"/>
      <c r="Q169" s="58"/>
    </row>
    <row r="170" spans="1:17" x14ac:dyDescent="0.25">
      <c r="A170" s="58"/>
      <c r="B170" s="58"/>
      <c r="C170" s="58"/>
      <c r="D170" s="58"/>
      <c r="E170" s="72"/>
      <c r="F170" s="72"/>
      <c r="G170" s="72"/>
      <c r="H170" s="72"/>
      <c r="I170" s="55"/>
      <c r="J170" s="58"/>
      <c r="K170" s="58"/>
      <c r="L170" s="58"/>
      <c r="M170" s="58"/>
      <c r="N170" s="58"/>
      <c r="O170" s="58"/>
      <c r="P170" s="58"/>
      <c r="Q170" s="58"/>
    </row>
    <row r="172" spans="1:17" x14ac:dyDescent="0.25">
      <c r="A172" s="55" t="s">
        <v>168</v>
      </c>
      <c r="B172" s="57" t="s">
        <v>33</v>
      </c>
      <c r="C172" s="55"/>
      <c r="D172" s="55"/>
      <c r="E172" s="68"/>
      <c r="F172" s="68"/>
      <c r="G172" s="68"/>
      <c r="H172" s="68"/>
      <c r="I172" s="55"/>
      <c r="J172" s="55" t="s">
        <v>168</v>
      </c>
      <c r="K172" s="57" t="s">
        <v>94</v>
      </c>
      <c r="L172" s="55"/>
      <c r="M172" s="55"/>
      <c r="N172" s="55"/>
      <c r="O172" s="55"/>
      <c r="P172" s="55"/>
      <c r="Q172" s="55"/>
    </row>
    <row r="173" spans="1:17" x14ac:dyDescent="0.25">
      <c r="A173" s="55" t="s">
        <v>169</v>
      </c>
      <c r="B173" s="55" t="s">
        <v>34</v>
      </c>
      <c r="C173" s="55"/>
      <c r="D173" s="55"/>
      <c r="E173" s="68"/>
      <c r="F173" s="68"/>
      <c r="G173" s="68"/>
      <c r="H173" s="68"/>
      <c r="I173" s="55"/>
      <c r="J173" s="55" t="s">
        <v>169</v>
      </c>
      <c r="K173" s="55" t="s">
        <v>95</v>
      </c>
      <c r="L173" s="55"/>
      <c r="M173" s="55"/>
      <c r="N173" s="55"/>
      <c r="O173" s="55"/>
      <c r="P173" s="55"/>
      <c r="Q173" s="55"/>
    </row>
    <row r="174" spans="1:17" x14ac:dyDescent="0.25">
      <c r="A174" s="54" t="s">
        <v>139</v>
      </c>
      <c r="B174" s="52" t="s">
        <v>140</v>
      </c>
      <c r="C174" s="52" t="s">
        <v>141</v>
      </c>
      <c r="D174" s="52" t="s">
        <v>163</v>
      </c>
      <c r="E174" s="85" t="s">
        <v>142</v>
      </c>
      <c r="F174" s="85" t="s">
        <v>6</v>
      </c>
      <c r="G174" s="69" t="s">
        <v>164</v>
      </c>
      <c r="H174" s="70"/>
      <c r="I174" s="55"/>
      <c r="J174" s="54" t="s">
        <v>139</v>
      </c>
      <c r="K174" s="52" t="s">
        <v>140</v>
      </c>
      <c r="L174" s="52" t="s">
        <v>141</v>
      </c>
      <c r="M174" s="52" t="s">
        <v>163</v>
      </c>
      <c r="N174" s="52" t="s">
        <v>142</v>
      </c>
      <c r="O174" s="52" t="s">
        <v>6</v>
      </c>
      <c r="P174" s="51" t="s">
        <v>164</v>
      </c>
      <c r="Q174" s="53"/>
    </row>
    <row r="175" spans="1:17" x14ac:dyDescent="0.25">
      <c r="A175" s="54"/>
      <c r="B175" s="52"/>
      <c r="C175" s="52"/>
      <c r="D175" s="52"/>
      <c r="E175" s="85"/>
      <c r="F175" s="85"/>
      <c r="G175" s="71" t="s">
        <v>142</v>
      </c>
      <c r="H175" s="71" t="s">
        <v>6</v>
      </c>
      <c r="I175" s="55"/>
      <c r="J175" s="54"/>
      <c r="K175" s="52"/>
      <c r="L175" s="52"/>
      <c r="M175" s="52"/>
      <c r="N175" s="52"/>
      <c r="O175" s="52"/>
      <c r="P175" s="56" t="s">
        <v>142</v>
      </c>
      <c r="Q175" s="56" t="s">
        <v>6</v>
      </c>
    </row>
    <row r="176" spans="1:17" x14ac:dyDescent="0.25">
      <c r="A176" s="58"/>
      <c r="B176" s="58"/>
      <c r="C176" s="58"/>
      <c r="D176" s="58"/>
      <c r="E176" s="72"/>
      <c r="F176" s="72"/>
      <c r="G176" s="72"/>
      <c r="H176" s="72"/>
      <c r="I176" s="55"/>
      <c r="J176" s="58"/>
      <c r="K176" s="58"/>
      <c r="L176" s="58"/>
      <c r="M176" s="58"/>
      <c r="N176" s="58"/>
      <c r="O176" s="58"/>
      <c r="P176" s="58"/>
      <c r="Q176" s="58"/>
    </row>
    <row r="177" spans="1:17" x14ac:dyDescent="0.25">
      <c r="A177" s="58"/>
      <c r="B177" s="58"/>
      <c r="C177" s="58"/>
      <c r="D177" s="58"/>
      <c r="E177" s="72"/>
      <c r="F177" s="72"/>
      <c r="G177" s="72"/>
      <c r="H177" s="72"/>
      <c r="I177" s="55"/>
      <c r="J177" s="58"/>
      <c r="K177" s="58"/>
      <c r="L177" s="58"/>
      <c r="M177" s="58"/>
      <c r="N177" s="58"/>
      <c r="O177" s="58"/>
      <c r="P177" s="58"/>
      <c r="Q177" s="58"/>
    </row>
    <row r="178" spans="1:17" x14ac:dyDescent="0.25">
      <c r="A178" s="58"/>
      <c r="B178" s="58"/>
      <c r="C178" s="58"/>
      <c r="D178" s="58"/>
      <c r="E178" s="72"/>
      <c r="F178" s="72"/>
      <c r="G178" s="72"/>
      <c r="H178" s="72"/>
      <c r="I178" s="55"/>
      <c r="J178" s="58"/>
      <c r="K178" s="58"/>
      <c r="L178" s="58"/>
      <c r="M178" s="58"/>
      <c r="N178" s="58"/>
      <c r="O178" s="58"/>
      <c r="P178" s="58"/>
      <c r="Q178" s="58"/>
    </row>
    <row r="179" spans="1:17" x14ac:dyDescent="0.25">
      <c r="A179" s="58"/>
      <c r="B179" s="58"/>
      <c r="C179" s="58"/>
      <c r="D179" s="58"/>
      <c r="E179" s="72"/>
      <c r="F179" s="72"/>
      <c r="G179" s="72"/>
      <c r="H179" s="72"/>
      <c r="I179" s="55"/>
      <c r="J179" s="58"/>
      <c r="K179" s="58"/>
      <c r="L179" s="58"/>
      <c r="M179" s="58"/>
      <c r="N179" s="58"/>
      <c r="O179" s="58"/>
      <c r="P179" s="58"/>
      <c r="Q179" s="58"/>
    </row>
    <row r="180" spans="1:17" x14ac:dyDescent="0.25">
      <c r="A180" s="58"/>
      <c r="B180" s="58"/>
      <c r="C180" s="58"/>
      <c r="D180" s="58"/>
      <c r="E180" s="72"/>
      <c r="F180" s="72"/>
      <c r="G180" s="72"/>
      <c r="H180" s="72"/>
      <c r="I180" s="55"/>
      <c r="J180" s="58"/>
      <c r="K180" s="58"/>
      <c r="L180" s="58"/>
      <c r="M180" s="58"/>
      <c r="N180" s="58"/>
      <c r="O180" s="58"/>
      <c r="P180" s="58"/>
      <c r="Q180" s="58"/>
    </row>
    <row r="181" spans="1:17" x14ac:dyDescent="0.25">
      <c r="A181" s="58"/>
      <c r="B181" s="58"/>
      <c r="C181" s="58"/>
      <c r="D181" s="58"/>
      <c r="E181" s="72"/>
      <c r="F181" s="72"/>
      <c r="G181" s="72"/>
      <c r="H181" s="72"/>
      <c r="I181" s="55"/>
      <c r="J181" s="58"/>
      <c r="K181" s="58"/>
      <c r="L181" s="58"/>
      <c r="M181" s="58"/>
      <c r="N181" s="58"/>
      <c r="O181" s="58"/>
      <c r="P181" s="58"/>
      <c r="Q181" s="58"/>
    </row>
    <row r="182" spans="1:17" x14ac:dyDescent="0.25">
      <c r="A182" s="58"/>
      <c r="B182" s="58"/>
      <c r="C182" s="58"/>
      <c r="D182" s="58"/>
      <c r="E182" s="72"/>
      <c r="F182" s="72"/>
      <c r="G182" s="72"/>
      <c r="H182" s="72"/>
      <c r="I182" s="55"/>
      <c r="J182" s="58"/>
      <c r="K182" s="58"/>
      <c r="L182" s="58"/>
      <c r="M182" s="58"/>
      <c r="N182" s="58"/>
      <c r="O182" s="58"/>
      <c r="P182" s="58"/>
      <c r="Q182" s="58"/>
    </row>
    <row r="184" spans="1:17" x14ac:dyDescent="0.25">
      <c r="A184" s="55" t="s">
        <v>168</v>
      </c>
      <c r="B184" s="59" t="s">
        <v>35</v>
      </c>
      <c r="C184" s="55"/>
      <c r="D184" s="55"/>
      <c r="E184" s="68"/>
      <c r="F184" s="68"/>
      <c r="G184" s="68"/>
      <c r="H184" s="68"/>
      <c r="I184" s="55"/>
      <c r="J184" s="55" t="s">
        <v>168</v>
      </c>
      <c r="K184" s="57" t="s">
        <v>96</v>
      </c>
      <c r="L184" s="55"/>
      <c r="M184" s="55"/>
      <c r="N184" s="55"/>
      <c r="O184" s="55"/>
      <c r="P184" s="55"/>
      <c r="Q184" s="55"/>
    </row>
    <row r="185" spans="1:17" x14ac:dyDescent="0.25">
      <c r="A185" s="55" t="s">
        <v>169</v>
      </c>
      <c r="B185" s="55" t="s">
        <v>36</v>
      </c>
      <c r="C185" s="55"/>
      <c r="D185" s="55"/>
      <c r="E185" s="68"/>
      <c r="F185" s="68"/>
      <c r="G185" s="68"/>
      <c r="H185" s="68"/>
      <c r="I185" s="55"/>
      <c r="J185" s="55" t="s">
        <v>169</v>
      </c>
      <c r="K185" s="55" t="s">
        <v>97</v>
      </c>
      <c r="L185" s="55"/>
      <c r="M185" s="55"/>
      <c r="N185" s="55"/>
      <c r="O185" s="55"/>
      <c r="P185" s="55"/>
      <c r="Q185" s="55"/>
    </row>
    <row r="186" spans="1:17" x14ac:dyDescent="0.25">
      <c r="A186" s="54" t="s">
        <v>139</v>
      </c>
      <c r="B186" s="52" t="s">
        <v>140</v>
      </c>
      <c r="C186" s="52" t="s">
        <v>141</v>
      </c>
      <c r="D186" s="52" t="s">
        <v>163</v>
      </c>
      <c r="E186" s="85" t="s">
        <v>142</v>
      </c>
      <c r="F186" s="85" t="s">
        <v>6</v>
      </c>
      <c r="G186" s="69" t="s">
        <v>164</v>
      </c>
      <c r="H186" s="70"/>
      <c r="I186" s="55"/>
      <c r="J186" s="54" t="s">
        <v>139</v>
      </c>
      <c r="K186" s="52" t="s">
        <v>140</v>
      </c>
      <c r="L186" s="52" t="s">
        <v>141</v>
      </c>
      <c r="M186" s="52" t="s">
        <v>163</v>
      </c>
      <c r="N186" s="52" t="s">
        <v>142</v>
      </c>
      <c r="O186" s="52" t="s">
        <v>6</v>
      </c>
      <c r="P186" s="51" t="s">
        <v>164</v>
      </c>
      <c r="Q186" s="53"/>
    </row>
    <row r="187" spans="1:17" x14ac:dyDescent="0.25">
      <c r="A187" s="54"/>
      <c r="B187" s="52"/>
      <c r="C187" s="52"/>
      <c r="D187" s="52"/>
      <c r="E187" s="85"/>
      <c r="F187" s="85"/>
      <c r="G187" s="71" t="s">
        <v>142</v>
      </c>
      <c r="H187" s="71" t="s">
        <v>6</v>
      </c>
      <c r="I187" s="55"/>
      <c r="J187" s="54"/>
      <c r="K187" s="52"/>
      <c r="L187" s="52"/>
      <c r="M187" s="52"/>
      <c r="N187" s="52"/>
      <c r="O187" s="52"/>
      <c r="P187" s="56" t="s">
        <v>142</v>
      </c>
      <c r="Q187" s="56" t="s">
        <v>6</v>
      </c>
    </row>
    <row r="188" spans="1:17" x14ac:dyDescent="0.25">
      <c r="A188" s="58"/>
      <c r="B188" s="58"/>
      <c r="C188" s="58"/>
      <c r="D188" s="58"/>
      <c r="E188" s="72"/>
      <c r="F188" s="72"/>
      <c r="G188" s="72"/>
      <c r="H188" s="72"/>
      <c r="I188" s="55"/>
      <c r="J188" s="58"/>
      <c r="K188" s="58"/>
      <c r="L188" s="58"/>
      <c r="M188" s="58"/>
      <c r="N188" s="58"/>
      <c r="O188" s="58"/>
      <c r="P188" s="58"/>
      <c r="Q188" s="58"/>
    </row>
    <row r="189" spans="1:17" x14ac:dyDescent="0.25">
      <c r="A189" s="58"/>
      <c r="B189" s="58"/>
      <c r="C189" s="58"/>
      <c r="D189" s="58"/>
      <c r="E189" s="72"/>
      <c r="F189" s="72"/>
      <c r="G189" s="72"/>
      <c r="H189" s="72"/>
      <c r="I189" s="55"/>
      <c r="J189" s="58"/>
      <c r="K189" s="58"/>
      <c r="L189" s="58"/>
      <c r="M189" s="58"/>
      <c r="N189" s="58"/>
      <c r="O189" s="58"/>
      <c r="P189" s="58"/>
      <c r="Q189" s="58"/>
    </row>
    <row r="190" spans="1:17" x14ac:dyDescent="0.25">
      <c r="A190" s="58"/>
      <c r="B190" s="58"/>
      <c r="C190" s="58"/>
      <c r="D190" s="58"/>
      <c r="E190" s="72"/>
      <c r="F190" s="72"/>
      <c r="G190" s="72"/>
      <c r="H190" s="72"/>
      <c r="I190" s="55"/>
      <c r="J190" s="58"/>
      <c r="K190" s="58"/>
      <c r="L190" s="58"/>
      <c r="M190" s="58"/>
      <c r="N190" s="58"/>
      <c r="O190" s="58"/>
      <c r="P190" s="58"/>
      <c r="Q190" s="58"/>
    </row>
    <row r="191" spans="1:17" x14ac:dyDescent="0.25">
      <c r="A191" s="58"/>
      <c r="B191" s="58"/>
      <c r="C191" s="58"/>
      <c r="D191" s="58"/>
      <c r="E191" s="72"/>
      <c r="F191" s="72"/>
      <c r="G191" s="72"/>
      <c r="H191" s="72"/>
      <c r="I191" s="55"/>
      <c r="J191" s="58"/>
      <c r="K191" s="58"/>
      <c r="L191" s="58"/>
      <c r="M191" s="58"/>
      <c r="N191" s="58"/>
      <c r="O191" s="58"/>
      <c r="P191" s="58"/>
      <c r="Q191" s="58"/>
    </row>
    <row r="192" spans="1:17" x14ac:dyDescent="0.25">
      <c r="A192" s="58"/>
      <c r="B192" s="58"/>
      <c r="C192" s="58"/>
      <c r="D192" s="58"/>
      <c r="E192" s="72"/>
      <c r="F192" s="72"/>
      <c r="G192" s="72"/>
      <c r="H192" s="72"/>
      <c r="I192" s="55"/>
      <c r="J192" s="58"/>
      <c r="K192" s="58"/>
      <c r="L192" s="58"/>
      <c r="M192" s="58"/>
      <c r="N192" s="58"/>
      <c r="O192" s="58"/>
      <c r="P192" s="58"/>
      <c r="Q192" s="58"/>
    </row>
    <row r="193" spans="1:17" x14ac:dyDescent="0.25">
      <c r="A193" s="58"/>
      <c r="B193" s="58"/>
      <c r="C193" s="58"/>
      <c r="D193" s="58"/>
      <c r="E193" s="72"/>
      <c r="F193" s="72"/>
      <c r="G193" s="72"/>
      <c r="H193" s="72"/>
      <c r="I193" s="55"/>
      <c r="J193" s="58"/>
      <c r="K193" s="58"/>
      <c r="L193" s="58"/>
      <c r="M193" s="58"/>
      <c r="N193" s="58"/>
      <c r="O193" s="58"/>
      <c r="P193" s="58"/>
      <c r="Q193" s="58"/>
    </row>
    <row r="194" spans="1:17" x14ac:dyDescent="0.25">
      <c r="A194" s="58"/>
      <c r="B194" s="58"/>
      <c r="C194" s="58"/>
      <c r="D194" s="58"/>
      <c r="E194" s="72"/>
      <c r="F194" s="72"/>
      <c r="G194" s="72"/>
      <c r="H194" s="72"/>
      <c r="I194" s="55"/>
      <c r="J194" s="58"/>
      <c r="K194" s="58"/>
      <c r="L194" s="58"/>
      <c r="M194" s="58"/>
      <c r="N194" s="58"/>
      <c r="O194" s="58"/>
      <c r="P194" s="58"/>
      <c r="Q194" s="58"/>
    </row>
    <row r="196" spans="1:17" x14ac:dyDescent="0.25">
      <c r="A196" s="55" t="s">
        <v>168</v>
      </c>
      <c r="B196" s="57" t="s">
        <v>37</v>
      </c>
      <c r="C196" s="55"/>
      <c r="D196" s="55"/>
      <c r="E196" s="68"/>
      <c r="F196" s="68"/>
      <c r="G196" s="68"/>
      <c r="H196" s="68"/>
      <c r="I196" s="55"/>
      <c r="J196" s="55" t="s">
        <v>168</v>
      </c>
      <c r="K196" s="59" t="s">
        <v>98</v>
      </c>
      <c r="L196" s="55"/>
      <c r="M196" s="55"/>
      <c r="N196" s="55"/>
      <c r="O196" s="55"/>
      <c r="P196" s="55"/>
      <c r="Q196" s="55"/>
    </row>
    <row r="197" spans="1:17" x14ac:dyDescent="0.25">
      <c r="A197" s="55" t="s">
        <v>169</v>
      </c>
      <c r="B197" s="55" t="s">
        <v>38</v>
      </c>
      <c r="C197" s="55"/>
      <c r="D197" s="55"/>
      <c r="E197" s="68"/>
      <c r="F197" s="68"/>
      <c r="G197" s="68"/>
      <c r="H197" s="68"/>
      <c r="I197" s="55"/>
      <c r="J197" s="55" t="s">
        <v>169</v>
      </c>
      <c r="K197" s="55" t="s">
        <v>99</v>
      </c>
      <c r="L197" s="55"/>
      <c r="M197" s="55"/>
      <c r="N197" s="55"/>
      <c r="O197" s="55"/>
      <c r="P197" s="55"/>
      <c r="Q197" s="55"/>
    </row>
    <row r="198" spans="1:17" x14ac:dyDescent="0.25">
      <c r="A198" s="54" t="s">
        <v>139</v>
      </c>
      <c r="B198" s="52" t="s">
        <v>140</v>
      </c>
      <c r="C198" s="52" t="s">
        <v>141</v>
      </c>
      <c r="D198" s="52" t="s">
        <v>163</v>
      </c>
      <c r="E198" s="85" t="s">
        <v>142</v>
      </c>
      <c r="F198" s="85" t="s">
        <v>6</v>
      </c>
      <c r="G198" s="69" t="s">
        <v>164</v>
      </c>
      <c r="H198" s="70"/>
      <c r="I198" s="55"/>
      <c r="J198" s="54" t="s">
        <v>139</v>
      </c>
      <c r="K198" s="52" t="s">
        <v>140</v>
      </c>
      <c r="L198" s="52" t="s">
        <v>141</v>
      </c>
      <c r="M198" s="52" t="s">
        <v>163</v>
      </c>
      <c r="N198" s="52" t="s">
        <v>142</v>
      </c>
      <c r="O198" s="52" t="s">
        <v>6</v>
      </c>
      <c r="P198" s="51" t="s">
        <v>164</v>
      </c>
      <c r="Q198" s="53"/>
    </row>
    <row r="199" spans="1:17" x14ac:dyDescent="0.25">
      <c r="A199" s="54"/>
      <c r="B199" s="52"/>
      <c r="C199" s="52"/>
      <c r="D199" s="52"/>
      <c r="E199" s="85"/>
      <c r="F199" s="85"/>
      <c r="G199" s="71" t="s">
        <v>142</v>
      </c>
      <c r="H199" s="71" t="s">
        <v>6</v>
      </c>
      <c r="I199" s="55"/>
      <c r="J199" s="54"/>
      <c r="K199" s="52"/>
      <c r="L199" s="52"/>
      <c r="M199" s="52"/>
      <c r="N199" s="52"/>
      <c r="O199" s="52"/>
      <c r="P199" s="56" t="s">
        <v>142</v>
      </c>
      <c r="Q199" s="56" t="s">
        <v>6</v>
      </c>
    </row>
    <row r="200" spans="1:17" x14ac:dyDescent="0.25">
      <c r="A200" s="58"/>
      <c r="B200" s="58"/>
      <c r="C200" s="58"/>
      <c r="D200" s="58"/>
      <c r="E200" s="72"/>
      <c r="F200" s="72"/>
      <c r="G200" s="72"/>
      <c r="H200" s="72"/>
      <c r="I200" s="55"/>
      <c r="J200" s="58"/>
      <c r="K200" s="58"/>
      <c r="L200" s="58"/>
      <c r="M200" s="58"/>
      <c r="N200" s="58"/>
      <c r="O200" s="58"/>
      <c r="P200" s="58"/>
      <c r="Q200" s="58"/>
    </row>
    <row r="201" spans="1:17" x14ac:dyDescent="0.25">
      <c r="A201" s="58"/>
      <c r="B201" s="58"/>
      <c r="C201" s="58"/>
      <c r="D201" s="58"/>
      <c r="E201" s="72"/>
      <c r="F201" s="72"/>
      <c r="G201" s="72"/>
      <c r="H201" s="72"/>
      <c r="I201" s="55"/>
      <c r="J201" s="58"/>
      <c r="K201" s="58"/>
      <c r="L201" s="58"/>
      <c r="M201" s="58"/>
      <c r="N201" s="58"/>
      <c r="O201" s="58"/>
      <c r="P201" s="58"/>
      <c r="Q201" s="58"/>
    </row>
    <row r="202" spans="1:17" x14ac:dyDescent="0.25">
      <c r="A202" s="58"/>
      <c r="B202" s="58"/>
      <c r="C202" s="58"/>
      <c r="D202" s="58"/>
      <c r="E202" s="72"/>
      <c r="F202" s="72"/>
      <c r="G202" s="72"/>
      <c r="H202" s="72"/>
      <c r="I202" s="55"/>
      <c r="J202" s="58"/>
      <c r="K202" s="58"/>
      <c r="L202" s="58"/>
      <c r="M202" s="58"/>
      <c r="N202" s="58"/>
      <c r="O202" s="58"/>
      <c r="P202" s="58"/>
      <c r="Q202" s="58"/>
    </row>
    <row r="203" spans="1:17" x14ac:dyDescent="0.25">
      <c r="A203" s="58"/>
      <c r="B203" s="58"/>
      <c r="C203" s="58"/>
      <c r="D203" s="58"/>
      <c r="E203" s="72"/>
      <c r="F203" s="72"/>
      <c r="G203" s="72"/>
      <c r="H203" s="72"/>
      <c r="I203" s="55"/>
      <c r="J203" s="58"/>
      <c r="K203" s="58"/>
      <c r="L203" s="58"/>
      <c r="M203" s="58"/>
      <c r="N203" s="58"/>
      <c r="O203" s="58"/>
      <c r="P203" s="58"/>
      <c r="Q203" s="58"/>
    </row>
    <row r="204" spans="1:17" x14ac:dyDescent="0.25">
      <c r="A204" s="58"/>
      <c r="B204" s="58"/>
      <c r="C204" s="58"/>
      <c r="D204" s="58"/>
      <c r="E204" s="72"/>
      <c r="F204" s="72"/>
      <c r="G204" s="72"/>
      <c r="H204" s="72"/>
      <c r="I204" s="55"/>
      <c r="J204" s="58"/>
      <c r="K204" s="58"/>
      <c r="L204" s="58"/>
      <c r="M204" s="58"/>
      <c r="N204" s="58"/>
      <c r="O204" s="58"/>
      <c r="P204" s="58"/>
      <c r="Q204" s="58"/>
    </row>
    <row r="205" spans="1:17" x14ac:dyDescent="0.25">
      <c r="A205" s="58"/>
      <c r="B205" s="58"/>
      <c r="C205" s="58"/>
      <c r="D205" s="58"/>
      <c r="E205" s="72"/>
      <c r="F205" s="72"/>
      <c r="G205" s="72"/>
      <c r="H205" s="72"/>
      <c r="I205" s="55"/>
      <c r="J205" s="58"/>
      <c r="K205" s="58"/>
      <c r="L205" s="58"/>
      <c r="M205" s="58"/>
      <c r="N205" s="58"/>
      <c r="O205" s="58"/>
      <c r="P205" s="58"/>
      <c r="Q205" s="58"/>
    </row>
    <row r="206" spans="1:17" x14ac:dyDescent="0.25">
      <c r="A206" s="58"/>
      <c r="B206" s="58"/>
      <c r="C206" s="58"/>
      <c r="D206" s="58"/>
      <c r="E206" s="72"/>
      <c r="F206" s="72"/>
      <c r="G206" s="72"/>
      <c r="H206" s="72"/>
      <c r="I206" s="55"/>
      <c r="J206" s="58"/>
      <c r="K206" s="58"/>
      <c r="L206" s="58"/>
      <c r="M206" s="58"/>
      <c r="N206" s="58"/>
      <c r="O206" s="58"/>
      <c r="P206" s="58"/>
      <c r="Q206" s="58"/>
    </row>
    <row r="208" spans="1:17" x14ac:dyDescent="0.25">
      <c r="A208" s="55" t="s">
        <v>168</v>
      </c>
      <c r="B208" s="57" t="s">
        <v>39</v>
      </c>
      <c r="C208" s="55"/>
      <c r="D208" s="55"/>
      <c r="E208" s="68"/>
      <c r="F208" s="68"/>
      <c r="G208" s="68"/>
      <c r="H208" s="68"/>
      <c r="I208" s="55"/>
      <c r="J208" s="55" t="s">
        <v>168</v>
      </c>
      <c r="K208" s="59" t="s">
        <v>100</v>
      </c>
      <c r="L208" s="55"/>
      <c r="M208" s="55"/>
      <c r="N208" s="55"/>
      <c r="O208" s="55"/>
      <c r="P208" s="55"/>
      <c r="Q208" s="55"/>
    </row>
    <row r="209" spans="1:17" x14ac:dyDescent="0.25">
      <c r="A209" s="55" t="s">
        <v>169</v>
      </c>
      <c r="B209" s="55" t="s">
        <v>40</v>
      </c>
      <c r="C209" s="55"/>
      <c r="D209" s="55"/>
      <c r="E209" s="68"/>
      <c r="F209" s="68"/>
      <c r="G209" s="68"/>
      <c r="H209" s="68"/>
      <c r="I209" s="55"/>
      <c r="J209" s="55" t="s">
        <v>169</v>
      </c>
      <c r="K209" s="55" t="s">
        <v>101</v>
      </c>
      <c r="L209" s="55"/>
      <c r="M209" s="55"/>
      <c r="N209" s="55"/>
      <c r="O209" s="55"/>
      <c r="P209" s="55"/>
      <c r="Q209" s="55"/>
    </row>
    <row r="210" spans="1:17" x14ac:dyDescent="0.25">
      <c r="A210" s="54" t="s">
        <v>139</v>
      </c>
      <c r="B210" s="52" t="s">
        <v>140</v>
      </c>
      <c r="C210" s="52" t="s">
        <v>141</v>
      </c>
      <c r="D210" s="52" t="s">
        <v>163</v>
      </c>
      <c r="E210" s="85" t="s">
        <v>142</v>
      </c>
      <c r="F210" s="85" t="s">
        <v>6</v>
      </c>
      <c r="G210" s="69" t="s">
        <v>164</v>
      </c>
      <c r="H210" s="70"/>
      <c r="I210" s="55"/>
      <c r="J210" s="54" t="s">
        <v>139</v>
      </c>
      <c r="K210" s="52" t="s">
        <v>140</v>
      </c>
      <c r="L210" s="52" t="s">
        <v>141</v>
      </c>
      <c r="M210" s="52" t="s">
        <v>163</v>
      </c>
      <c r="N210" s="52" t="s">
        <v>142</v>
      </c>
      <c r="O210" s="52" t="s">
        <v>6</v>
      </c>
      <c r="P210" s="51" t="s">
        <v>164</v>
      </c>
      <c r="Q210" s="53"/>
    </row>
    <row r="211" spans="1:17" x14ac:dyDescent="0.25">
      <c r="A211" s="54"/>
      <c r="B211" s="52"/>
      <c r="C211" s="52"/>
      <c r="D211" s="52"/>
      <c r="E211" s="85"/>
      <c r="F211" s="85"/>
      <c r="G211" s="71" t="s">
        <v>142</v>
      </c>
      <c r="H211" s="71" t="s">
        <v>6</v>
      </c>
      <c r="I211" s="55"/>
      <c r="J211" s="54"/>
      <c r="K211" s="52"/>
      <c r="L211" s="52"/>
      <c r="M211" s="52"/>
      <c r="N211" s="52"/>
      <c r="O211" s="52"/>
      <c r="P211" s="56" t="s">
        <v>142</v>
      </c>
      <c r="Q211" s="56" t="s">
        <v>6</v>
      </c>
    </row>
    <row r="212" spans="1:17" x14ac:dyDescent="0.25">
      <c r="A212" s="58"/>
      <c r="B212" s="58"/>
      <c r="C212" s="58"/>
      <c r="D212" s="58"/>
      <c r="E212" s="72"/>
      <c r="F212" s="72"/>
      <c r="G212" s="72"/>
      <c r="H212" s="72"/>
      <c r="I212" s="55"/>
      <c r="J212" s="58"/>
      <c r="K212" s="58"/>
      <c r="L212" s="58"/>
      <c r="M212" s="58"/>
      <c r="N212" s="58"/>
      <c r="O212" s="58"/>
      <c r="P212" s="58"/>
      <c r="Q212" s="58"/>
    </row>
    <row r="213" spans="1:17" x14ac:dyDescent="0.25">
      <c r="A213" s="58"/>
      <c r="B213" s="58"/>
      <c r="C213" s="58"/>
      <c r="D213" s="58"/>
      <c r="E213" s="72"/>
      <c r="F213" s="72"/>
      <c r="G213" s="72"/>
      <c r="H213" s="72"/>
      <c r="I213" s="55"/>
      <c r="J213" s="58"/>
      <c r="K213" s="58"/>
      <c r="L213" s="58"/>
      <c r="M213" s="58"/>
      <c r="N213" s="58"/>
      <c r="O213" s="58"/>
      <c r="P213" s="58"/>
      <c r="Q213" s="58"/>
    </row>
    <row r="214" spans="1:17" x14ac:dyDescent="0.25">
      <c r="A214" s="58"/>
      <c r="B214" s="58"/>
      <c r="C214" s="58"/>
      <c r="D214" s="58"/>
      <c r="E214" s="72"/>
      <c r="F214" s="72"/>
      <c r="G214" s="72"/>
      <c r="H214" s="72"/>
      <c r="I214" s="55"/>
      <c r="J214" s="58"/>
      <c r="K214" s="58"/>
      <c r="L214" s="58"/>
      <c r="M214" s="58"/>
      <c r="N214" s="58"/>
      <c r="O214" s="58"/>
      <c r="P214" s="58"/>
      <c r="Q214" s="58"/>
    </row>
    <row r="215" spans="1:17" x14ac:dyDescent="0.25">
      <c r="A215" s="58"/>
      <c r="B215" s="58"/>
      <c r="C215" s="58"/>
      <c r="D215" s="58"/>
      <c r="E215" s="72"/>
      <c r="F215" s="72"/>
      <c r="G215" s="72"/>
      <c r="H215" s="72"/>
      <c r="I215" s="55"/>
      <c r="J215" s="58"/>
      <c r="K215" s="58"/>
      <c r="L215" s="58"/>
      <c r="M215" s="58"/>
      <c r="N215" s="58"/>
      <c r="O215" s="58"/>
      <c r="P215" s="58"/>
      <c r="Q215" s="58"/>
    </row>
    <row r="216" spans="1:17" x14ac:dyDescent="0.25">
      <c r="A216" s="58"/>
      <c r="B216" s="58"/>
      <c r="C216" s="58"/>
      <c r="D216" s="58"/>
      <c r="E216" s="72"/>
      <c r="F216" s="72"/>
      <c r="G216" s="72"/>
      <c r="H216" s="72"/>
      <c r="I216" s="55"/>
      <c r="J216" s="58"/>
      <c r="K216" s="58"/>
      <c r="L216" s="58"/>
      <c r="M216" s="58"/>
      <c r="N216" s="58"/>
      <c r="O216" s="58"/>
      <c r="P216" s="58"/>
      <c r="Q216" s="58"/>
    </row>
    <row r="217" spans="1:17" x14ac:dyDescent="0.25">
      <c r="A217" s="58"/>
      <c r="B217" s="58"/>
      <c r="C217" s="58"/>
      <c r="D217" s="58"/>
      <c r="E217" s="72"/>
      <c r="F217" s="72"/>
      <c r="G217" s="72"/>
      <c r="H217" s="72"/>
      <c r="I217" s="55"/>
      <c r="J217" s="58"/>
      <c r="K217" s="58"/>
      <c r="L217" s="58"/>
      <c r="M217" s="58"/>
      <c r="N217" s="58"/>
      <c r="O217" s="58"/>
      <c r="P217" s="58"/>
      <c r="Q217" s="58"/>
    </row>
    <row r="218" spans="1:17" x14ac:dyDescent="0.25">
      <c r="A218" s="58"/>
      <c r="B218" s="58"/>
      <c r="C218" s="58"/>
      <c r="D218" s="58"/>
      <c r="E218" s="72"/>
      <c r="F218" s="72"/>
      <c r="G218" s="72"/>
      <c r="H218" s="72"/>
      <c r="I218" s="55"/>
      <c r="J218" s="58"/>
      <c r="K218" s="58"/>
      <c r="L218" s="58"/>
      <c r="M218" s="58"/>
      <c r="N218" s="58"/>
      <c r="O218" s="58"/>
      <c r="P218" s="58"/>
      <c r="Q218" s="58"/>
    </row>
    <row r="220" spans="1:17" x14ac:dyDescent="0.25">
      <c r="A220" s="55" t="s">
        <v>168</v>
      </c>
      <c r="B220" s="57" t="s">
        <v>41</v>
      </c>
      <c r="C220" s="55"/>
      <c r="D220" s="55"/>
      <c r="E220" s="68"/>
      <c r="F220" s="68"/>
      <c r="G220" s="68"/>
      <c r="H220" s="68"/>
      <c r="I220" s="55"/>
      <c r="J220" s="55" t="s">
        <v>168</v>
      </c>
      <c r="K220" s="57" t="s">
        <v>102</v>
      </c>
      <c r="L220" s="55"/>
      <c r="M220" s="55"/>
      <c r="N220" s="55"/>
      <c r="O220" s="55"/>
      <c r="P220" s="55"/>
      <c r="Q220" s="55"/>
    </row>
    <row r="221" spans="1:17" x14ac:dyDescent="0.25">
      <c r="A221" s="55" t="s">
        <v>169</v>
      </c>
      <c r="B221" s="55" t="s">
        <v>42</v>
      </c>
      <c r="C221" s="55"/>
      <c r="D221" s="55"/>
      <c r="E221" s="68"/>
      <c r="F221" s="68"/>
      <c r="G221" s="68"/>
      <c r="H221" s="68"/>
      <c r="I221" s="55"/>
      <c r="J221" s="55" t="s">
        <v>169</v>
      </c>
      <c r="K221" s="55" t="s">
        <v>103</v>
      </c>
      <c r="L221" s="55"/>
      <c r="M221" s="55"/>
      <c r="N221" s="55"/>
      <c r="O221" s="55"/>
      <c r="P221" s="55"/>
      <c r="Q221" s="55"/>
    </row>
    <row r="222" spans="1:17" x14ac:dyDescent="0.25">
      <c r="A222" s="54" t="s">
        <v>139</v>
      </c>
      <c r="B222" s="52" t="s">
        <v>140</v>
      </c>
      <c r="C222" s="52" t="s">
        <v>141</v>
      </c>
      <c r="D222" s="52" t="s">
        <v>163</v>
      </c>
      <c r="E222" s="85" t="s">
        <v>142</v>
      </c>
      <c r="F222" s="85" t="s">
        <v>6</v>
      </c>
      <c r="G222" s="69" t="s">
        <v>164</v>
      </c>
      <c r="H222" s="70"/>
      <c r="I222" s="55"/>
      <c r="J222" s="54" t="s">
        <v>139</v>
      </c>
      <c r="K222" s="52" t="s">
        <v>140</v>
      </c>
      <c r="L222" s="52" t="s">
        <v>141</v>
      </c>
      <c r="M222" s="52" t="s">
        <v>163</v>
      </c>
      <c r="N222" s="52" t="s">
        <v>142</v>
      </c>
      <c r="O222" s="52" t="s">
        <v>6</v>
      </c>
      <c r="P222" s="51" t="s">
        <v>164</v>
      </c>
      <c r="Q222" s="53"/>
    </row>
    <row r="223" spans="1:17" x14ac:dyDescent="0.25">
      <c r="A223" s="54"/>
      <c r="B223" s="52"/>
      <c r="C223" s="52"/>
      <c r="D223" s="52"/>
      <c r="E223" s="85"/>
      <c r="F223" s="85"/>
      <c r="G223" s="71" t="s">
        <v>142</v>
      </c>
      <c r="H223" s="71" t="s">
        <v>6</v>
      </c>
      <c r="I223" s="55"/>
      <c r="J223" s="54"/>
      <c r="K223" s="52"/>
      <c r="L223" s="52"/>
      <c r="M223" s="52"/>
      <c r="N223" s="52"/>
      <c r="O223" s="52"/>
      <c r="P223" s="56" t="s">
        <v>142</v>
      </c>
      <c r="Q223" s="56" t="s">
        <v>6</v>
      </c>
    </row>
    <row r="224" spans="1:17" x14ac:dyDescent="0.25">
      <c r="A224" s="58"/>
      <c r="B224" s="58"/>
      <c r="C224" s="58"/>
      <c r="D224" s="58"/>
      <c r="E224" s="72"/>
      <c r="F224" s="72"/>
      <c r="G224" s="72"/>
      <c r="H224" s="72"/>
      <c r="I224" s="55"/>
      <c r="J224" s="58"/>
      <c r="K224" s="58"/>
      <c r="L224" s="58"/>
      <c r="M224" s="58"/>
      <c r="N224" s="58"/>
      <c r="O224" s="58"/>
      <c r="P224" s="58"/>
      <c r="Q224" s="58"/>
    </row>
    <row r="225" spans="1:17" x14ac:dyDescent="0.25">
      <c r="A225" s="58"/>
      <c r="B225" s="58"/>
      <c r="C225" s="58"/>
      <c r="D225" s="58"/>
      <c r="E225" s="72"/>
      <c r="F225" s="72"/>
      <c r="G225" s="72"/>
      <c r="H225" s="72"/>
      <c r="I225" s="55"/>
      <c r="J225" s="58"/>
      <c r="K225" s="58"/>
      <c r="L225" s="58"/>
      <c r="M225" s="58"/>
      <c r="N225" s="58"/>
      <c r="O225" s="58"/>
      <c r="P225" s="58"/>
      <c r="Q225" s="58"/>
    </row>
    <row r="226" spans="1:17" x14ac:dyDescent="0.25">
      <c r="A226" s="58"/>
      <c r="B226" s="58"/>
      <c r="C226" s="58"/>
      <c r="D226" s="58"/>
      <c r="E226" s="72"/>
      <c r="F226" s="72"/>
      <c r="G226" s="72"/>
      <c r="H226" s="72"/>
      <c r="I226" s="55"/>
      <c r="J226" s="58"/>
      <c r="K226" s="58"/>
      <c r="L226" s="58"/>
      <c r="M226" s="58"/>
      <c r="N226" s="58"/>
      <c r="O226" s="58"/>
      <c r="P226" s="58"/>
      <c r="Q226" s="58"/>
    </row>
    <row r="227" spans="1:17" x14ac:dyDescent="0.25">
      <c r="A227" s="58"/>
      <c r="B227" s="58"/>
      <c r="C227" s="58"/>
      <c r="D227" s="58"/>
      <c r="E227" s="72"/>
      <c r="F227" s="72"/>
      <c r="G227" s="72"/>
      <c r="H227" s="72"/>
      <c r="I227" s="55"/>
      <c r="J227" s="58"/>
      <c r="K227" s="58"/>
      <c r="L227" s="58"/>
      <c r="M227" s="58"/>
      <c r="N227" s="58"/>
      <c r="O227" s="58"/>
      <c r="P227" s="58"/>
      <c r="Q227" s="58"/>
    </row>
    <row r="228" spans="1:17" x14ac:dyDescent="0.25">
      <c r="A228" s="58"/>
      <c r="B228" s="58"/>
      <c r="C228" s="58"/>
      <c r="D228" s="58"/>
      <c r="E228" s="72"/>
      <c r="F228" s="72"/>
      <c r="G228" s="72"/>
      <c r="H228" s="72"/>
      <c r="I228" s="55"/>
      <c r="J228" s="58"/>
      <c r="K228" s="58"/>
      <c r="L228" s="58"/>
      <c r="M228" s="58"/>
      <c r="N228" s="58"/>
      <c r="O228" s="58"/>
      <c r="P228" s="58"/>
      <c r="Q228" s="58"/>
    </row>
    <row r="229" spans="1:17" x14ac:dyDescent="0.25">
      <c r="A229" s="58"/>
      <c r="B229" s="58"/>
      <c r="C229" s="58"/>
      <c r="D229" s="58"/>
      <c r="E229" s="72"/>
      <c r="F229" s="72"/>
      <c r="G229" s="72"/>
      <c r="H229" s="72"/>
      <c r="I229" s="55"/>
      <c r="J229" s="58"/>
      <c r="K229" s="58"/>
      <c r="L229" s="58"/>
      <c r="M229" s="58"/>
      <c r="N229" s="58"/>
      <c r="O229" s="58"/>
      <c r="P229" s="58"/>
      <c r="Q229" s="58"/>
    </row>
    <row r="230" spans="1:17" x14ac:dyDescent="0.25">
      <c r="A230" s="58"/>
      <c r="B230" s="58"/>
      <c r="C230" s="58"/>
      <c r="D230" s="58"/>
      <c r="E230" s="72"/>
      <c r="F230" s="72"/>
      <c r="G230" s="72"/>
      <c r="H230" s="72"/>
      <c r="I230" s="55"/>
      <c r="J230" s="58"/>
      <c r="K230" s="58"/>
      <c r="L230" s="58"/>
      <c r="M230" s="58"/>
      <c r="N230" s="58"/>
      <c r="O230" s="58"/>
      <c r="P230" s="58"/>
      <c r="Q230" s="58"/>
    </row>
    <row r="232" spans="1:17" x14ac:dyDescent="0.25">
      <c r="A232" s="55" t="s">
        <v>168</v>
      </c>
      <c r="B232" s="57" t="s">
        <v>43</v>
      </c>
      <c r="C232" s="55"/>
      <c r="D232" s="55"/>
      <c r="E232" s="68"/>
      <c r="F232" s="68"/>
      <c r="G232" s="68"/>
      <c r="H232" s="68"/>
      <c r="I232" s="55"/>
      <c r="J232" s="55" t="s">
        <v>168</v>
      </c>
      <c r="K232" s="57" t="s">
        <v>104</v>
      </c>
      <c r="L232" s="55"/>
      <c r="M232" s="55"/>
      <c r="N232" s="55"/>
      <c r="O232" s="55"/>
      <c r="P232" s="55"/>
      <c r="Q232" s="55"/>
    </row>
    <row r="233" spans="1:17" x14ac:dyDescent="0.25">
      <c r="A233" s="55" t="s">
        <v>169</v>
      </c>
      <c r="B233" s="55" t="s">
        <v>44</v>
      </c>
      <c r="C233" s="55"/>
      <c r="D233" s="55"/>
      <c r="E233" s="68"/>
      <c r="F233" s="68"/>
      <c r="G233" s="68"/>
      <c r="H233" s="68"/>
      <c r="I233" s="55"/>
      <c r="J233" s="55" t="s">
        <v>169</v>
      </c>
      <c r="K233" s="55" t="s">
        <v>105</v>
      </c>
      <c r="L233" s="55"/>
      <c r="M233" s="55"/>
      <c r="N233" s="55"/>
      <c r="O233" s="55"/>
      <c r="P233" s="55"/>
      <c r="Q233" s="55"/>
    </row>
    <row r="234" spans="1:17" x14ac:dyDescent="0.25">
      <c r="A234" s="54" t="s">
        <v>139</v>
      </c>
      <c r="B234" s="52" t="s">
        <v>140</v>
      </c>
      <c r="C234" s="52" t="s">
        <v>141</v>
      </c>
      <c r="D234" s="52" t="s">
        <v>163</v>
      </c>
      <c r="E234" s="85" t="s">
        <v>142</v>
      </c>
      <c r="F234" s="85" t="s">
        <v>6</v>
      </c>
      <c r="G234" s="69" t="s">
        <v>164</v>
      </c>
      <c r="H234" s="70"/>
      <c r="I234" s="55"/>
      <c r="J234" s="54" t="s">
        <v>139</v>
      </c>
      <c r="K234" s="52" t="s">
        <v>140</v>
      </c>
      <c r="L234" s="52" t="s">
        <v>141</v>
      </c>
      <c r="M234" s="52" t="s">
        <v>163</v>
      </c>
      <c r="N234" s="52" t="s">
        <v>142</v>
      </c>
      <c r="O234" s="52" t="s">
        <v>6</v>
      </c>
      <c r="P234" s="51" t="s">
        <v>164</v>
      </c>
      <c r="Q234" s="53"/>
    </row>
    <row r="235" spans="1:17" x14ac:dyDescent="0.25">
      <c r="A235" s="54"/>
      <c r="B235" s="52"/>
      <c r="C235" s="52"/>
      <c r="D235" s="52"/>
      <c r="E235" s="85"/>
      <c r="F235" s="85"/>
      <c r="G235" s="71" t="s">
        <v>142</v>
      </c>
      <c r="H235" s="71" t="s">
        <v>6</v>
      </c>
      <c r="I235" s="55"/>
      <c r="J235" s="54"/>
      <c r="K235" s="52"/>
      <c r="L235" s="52"/>
      <c r="M235" s="52"/>
      <c r="N235" s="52"/>
      <c r="O235" s="52"/>
      <c r="P235" s="56" t="s">
        <v>142</v>
      </c>
      <c r="Q235" s="56" t="s">
        <v>6</v>
      </c>
    </row>
    <row r="236" spans="1:17" x14ac:dyDescent="0.25">
      <c r="A236" s="58"/>
      <c r="B236" s="58"/>
      <c r="C236" s="58"/>
      <c r="D236" s="58"/>
      <c r="E236" s="72"/>
      <c r="F236" s="72"/>
      <c r="G236" s="72"/>
      <c r="H236" s="72"/>
      <c r="I236" s="55"/>
      <c r="J236" s="58"/>
      <c r="K236" s="58"/>
      <c r="L236" s="58"/>
      <c r="M236" s="58"/>
      <c r="N236" s="58"/>
      <c r="O236" s="58"/>
      <c r="P236" s="58"/>
      <c r="Q236" s="58"/>
    </row>
    <row r="237" spans="1:17" x14ac:dyDescent="0.25">
      <c r="A237" s="58"/>
      <c r="B237" s="58"/>
      <c r="C237" s="58"/>
      <c r="D237" s="58"/>
      <c r="E237" s="72"/>
      <c r="F237" s="72"/>
      <c r="G237" s="72"/>
      <c r="H237" s="72"/>
      <c r="I237" s="55"/>
      <c r="J237" s="58"/>
      <c r="K237" s="58"/>
      <c r="L237" s="58"/>
      <c r="M237" s="58"/>
      <c r="N237" s="58"/>
      <c r="O237" s="58"/>
      <c r="P237" s="58"/>
      <c r="Q237" s="58"/>
    </row>
    <row r="238" spans="1:17" x14ac:dyDescent="0.25">
      <c r="A238" s="58"/>
      <c r="B238" s="58"/>
      <c r="C238" s="58"/>
      <c r="D238" s="58"/>
      <c r="E238" s="72"/>
      <c r="F238" s="72"/>
      <c r="G238" s="72"/>
      <c r="H238" s="72"/>
      <c r="I238" s="55"/>
      <c r="J238" s="58"/>
      <c r="K238" s="58"/>
      <c r="L238" s="58"/>
      <c r="M238" s="58"/>
      <c r="N238" s="58"/>
      <c r="O238" s="58"/>
      <c r="P238" s="58"/>
      <c r="Q238" s="58"/>
    </row>
    <row r="239" spans="1:17" x14ac:dyDescent="0.25">
      <c r="A239" s="58"/>
      <c r="B239" s="58"/>
      <c r="C239" s="58"/>
      <c r="D239" s="58"/>
      <c r="E239" s="72"/>
      <c r="F239" s="72"/>
      <c r="G239" s="72"/>
      <c r="H239" s="72"/>
      <c r="I239" s="55"/>
      <c r="J239" s="58"/>
      <c r="K239" s="58"/>
      <c r="L239" s="58"/>
      <c r="M239" s="58"/>
      <c r="N239" s="58"/>
      <c r="O239" s="58"/>
      <c r="P239" s="58"/>
      <c r="Q239" s="58"/>
    </row>
    <row r="240" spans="1:17" x14ac:dyDescent="0.25">
      <c r="A240" s="58"/>
      <c r="B240" s="58"/>
      <c r="C240" s="58"/>
      <c r="D240" s="58"/>
      <c r="E240" s="72"/>
      <c r="F240" s="72"/>
      <c r="G240" s="72"/>
      <c r="H240" s="72"/>
      <c r="I240" s="55"/>
      <c r="J240" s="58"/>
      <c r="K240" s="58"/>
      <c r="L240" s="58"/>
      <c r="M240" s="58"/>
      <c r="N240" s="58"/>
      <c r="O240" s="58"/>
      <c r="P240" s="58"/>
      <c r="Q240" s="58"/>
    </row>
    <row r="241" spans="1:17" x14ac:dyDescent="0.25">
      <c r="A241" s="58"/>
      <c r="B241" s="58"/>
      <c r="C241" s="58"/>
      <c r="D241" s="58"/>
      <c r="E241" s="72"/>
      <c r="F241" s="72"/>
      <c r="G241" s="72"/>
      <c r="H241" s="72"/>
      <c r="I241" s="55"/>
      <c r="J241" s="58"/>
      <c r="K241" s="58"/>
      <c r="L241" s="58"/>
      <c r="M241" s="58"/>
      <c r="N241" s="58"/>
      <c r="O241" s="58"/>
      <c r="P241" s="58"/>
      <c r="Q241" s="58"/>
    </row>
    <row r="242" spans="1:17" x14ac:dyDescent="0.25">
      <c r="A242" s="58"/>
      <c r="B242" s="58"/>
      <c r="C242" s="58"/>
      <c r="D242" s="58"/>
      <c r="E242" s="72"/>
      <c r="F242" s="72"/>
      <c r="G242" s="72"/>
      <c r="H242" s="72"/>
      <c r="I242" s="55"/>
      <c r="J242" s="58"/>
      <c r="K242" s="58"/>
      <c r="L242" s="58"/>
      <c r="M242" s="58"/>
      <c r="N242" s="58"/>
      <c r="O242" s="58"/>
      <c r="P242" s="58"/>
      <c r="Q242" s="58"/>
    </row>
    <row r="244" spans="1:17" x14ac:dyDescent="0.25">
      <c r="A244" s="55" t="s">
        <v>168</v>
      </c>
      <c r="B244" s="57" t="s">
        <v>45</v>
      </c>
      <c r="C244" s="55"/>
      <c r="D244" s="55"/>
      <c r="E244" s="68"/>
      <c r="F244" s="68"/>
      <c r="G244" s="68"/>
      <c r="H244" s="68"/>
      <c r="I244" s="55"/>
      <c r="J244" s="55" t="s">
        <v>168</v>
      </c>
      <c r="K244" s="57" t="s">
        <v>106</v>
      </c>
      <c r="L244" s="55"/>
      <c r="M244" s="55"/>
      <c r="N244" s="55"/>
      <c r="O244" s="55"/>
      <c r="P244" s="55"/>
      <c r="Q244" s="55"/>
    </row>
    <row r="245" spans="1:17" x14ac:dyDescent="0.25">
      <c r="A245" s="55" t="s">
        <v>169</v>
      </c>
      <c r="B245" s="55" t="s">
        <v>46</v>
      </c>
      <c r="C245" s="55"/>
      <c r="D245" s="55"/>
      <c r="E245" s="68"/>
      <c r="F245" s="68"/>
      <c r="G245" s="68"/>
      <c r="H245" s="68"/>
      <c r="I245" s="55"/>
      <c r="J245" s="55" t="s">
        <v>169</v>
      </c>
      <c r="K245" s="55" t="s">
        <v>107</v>
      </c>
      <c r="L245" s="55"/>
      <c r="M245" s="55"/>
      <c r="N245" s="55"/>
      <c r="O245" s="55"/>
      <c r="P245" s="55"/>
      <c r="Q245" s="55"/>
    </row>
    <row r="246" spans="1:17" x14ac:dyDescent="0.25">
      <c r="A246" s="54" t="s">
        <v>139</v>
      </c>
      <c r="B246" s="52" t="s">
        <v>140</v>
      </c>
      <c r="C246" s="52" t="s">
        <v>141</v>
      </c>
      <c r="D246" s="52" t="s">
        <v>163</v>
      </c>
      <c r="E246" s="85" t="s">
        <v>142</v>
      </c>
      <c r="F246" s="85" t="s">
        <v>6</v>
      </c>
      <c r="G246" s="69" t="s">
        <v>164</v>
      </c>
      <c r="H246" s="70"/>
      <c r="I246" s="55"/>
      <c r="J246" s="54" t="s">
        <v>139</v>
      </c>
      <c r="K246" s="52" t="s">
        <v>140</v>
      </c>
      <c r="L246" s="52" t="s">
        <v>141</v>
      </c>
      <c r="M246" s="52" t="s">
        <v>163</v>
      </c>
      <c r="N246" s="52" t="s">
        <v>142</v>
      </c>
      <c r="O246" s="52" t="s">
        <v>6</v>
      </c>
      <c r="P246" s="51" t="s">
        <v>164</v>
      </c>
      <c r="Q246" s="53"/>
    </row>
    <row r="247" spans="1:17" x14ac:dyDescent="0.25">
      <c r="A247" s="54"/>
      <c r="B247" s="52"/>
      <c r="C247" s="52"/>
      <c r="D247" s="52"/>
      <c r="E247" s="85"/>
      <c r="F247" s="85"/>
      <c r="G247" s="71" t="s">
        <v>142</v>
      </c>
      <c r="H247" s="71" t="s">
        <v>6</v>
      </c>
      <c r="I247" s="55"/>
      <c r="J247" s="54"/>
      <c r="K247" s="52"/>
      <c r="L247" s="52"/>
      <c r="M247" s="52"/>
      <c r="N247" s="52"/>
      <c r="O247" s="52"/>
      <c r="P247" s="56" t="s">
        <v>142</v>
      </c>
      <c r="Q247" s="56" t="s">
        <v>6</v>
      </c>
    </row>
    <row r="248" spans="1:17" x14ac:dyDescent="0.25">
      <c r="A248" s="58"/>
      <c r="B248" s="58"/>
      <c r="C248" s="58"/>
      <c r="D248" s="58"/>
      <c r="E248" s="72"/>
      <c r="F248" s="72"/>
      <c r="G248" s="72"/>
      <c r="H248" s="72"/>
      <c r="I248" s="55"/>
      <c r="J248" s="58"/>
      <c r="K248" s="58"/>
      <c r="L248" s="58"/>
      <c r="M248" s="58"/>
      <c r="N248" s="58"/>
      <c r="O248" s="58"/>
      <c r="P248" s="58"/>
      <c r="Q248" s="58"/>
    </row>
    <row r="249" spans="1:17" x14ac:dyDescent="0.25">
      <c r="A249" s="58"/>
      <c r="B249" s="58"/>
      <c r="C249" s="58"/>
      <c r="D249" s="58"/>
      <c r="E249" s="72"/>
      <c r="F249" s="72"/>
      <c r="G249" s="72"/>
      <c r="H249" s="72"/>
      <c r="I249" s="55"/>
      <c r="J249" s="58"/>
      <c r="K249" s="58"/>
      <c r="L249" s="58"/>
      <c r="M249" s="58"/>
      <c r="N249" s="58"/>
      <c r="O249" s="58"/>
      <c r="P249" s="58"/>
      <c r="Q249" s="58"/>
    </row>
    <row r="250" spans="1:17" x14ac:dyDescent="0.25">
      <c r="A250" s="58"/>
      <c r="B250" s="58"/>
      <c r="C250" s="58"/>
      <c r="D250" s="58"/>
      <c r="E250" s="72"/>
      <c r="F250" s="72"/>
      <c r="G250" s="72"/>
      <c r="H250" s="72"/>
      <c r="I250" s="55"/>
      <c r="J250" s="58"/>
      <c r="K250" s="58"/>
      <c r="L250" s="58"/>
      <c r="M250" s="58"/>
      <c r="N250" s="58"/>
      <c r="O250" s="58"/>
      <c r="P250" s="58"/>
      <c r="Q250" s="58"/>
    </row>
    <row r="251" spans="1:17" x14ac:dyDescent="0.25">
      <c r="A251" s="58"/>
      <c r="B251" s="58"/>
      <c r="C251" s="58"/>
      <c r="D251" s="58"/>
      <c r="E251" s="72"/>
      <c r="F251" s="72"/>
      <c r="G251" s="72"/>
      <c r="H251" s="72"/>
      <c r="I251" s="55"/>
      <c r="J251" s="58"/>
      <c r="K251" s="58"/>
      <c r="L251" s="58"/>
      <c r="M251" s="58"/>
      <c r="N251" s="58"/>
      <c r="O251" s="58"/>
      <c r="P251" s="58"/>
      <c r="Q251" s="58"/>
    </row>
    <row r="252" spans="1:17" x14ac:dyDescent="0.25">
      <c r="A252" s="58"/>
      <c r="B252" s="58"/>
      <c r="C252" s="58"/>
      <c r="D252" s="58"/>
      <c r="E252" s="72"/>
      <c r="F252" s="72"/>
      <c r="G252" s="72"/>
      <c r="H252" s="72"/>
      <c r="I252" s="55"/>
      <c r="J252" s="58"/>
      <c r="K252" s="58"/>
      <c r="L252" s="58"/>
      <c r="M252" s="58"/>
      <c r="N252" s="58"/>
      <c r="O252" s="58"/>
      <c r="P252" s="58"/>
      <c r="Q252" s="58"/>
    </row>
    <row r="253" spans="1:17" x14ac:dyDescent="0.25">
      <c r="A253" s="58"/>
      <c r="B253" s="58"/>
      <c r="C253" s="58"/>
      <c r="D253" s="58"/>
      <c r="E253" s="72"/>
      <c r="F253" s="72"/>
      <c r="G253" s="72"/>
      <c r="H253" s="72"/>
      <c r="I253" s="55"/>
      <c r="J253" s="58"/>
      <c r="K253" s="58"/>
      <c r="L253" s="58"/>
      <c r="M253" s="58"/>
      <c r="N253" s="58"/>
      <c r="O253" s="58"/>
      <c r="P253" s="58"/>
      <c r="Q253" s="58"/>
    </row>
    <row r="254" spans="1:17" x14ac:dyDescent="0.25">
      <c r="A254" s="58"/>
      <c r="B254" s="58"/>
      <c r="C254" s="58"/>
      <c r="D254" s="58"/>
      <c r="E254" s="72"/>
      <c r="F254" s="72"/>
      <c r="G254" s="72"/>
      <c r="H254" s="72"/>
      <c r="I254" s="55"/>
      <c r="J254" s="58"/>
      <c r="K254" s="58"/>
      <c r="L254" s="58"/>
      <c r="M254" s="58"/>
      <c r="N254" s="58"/>
      <c r="O254" s="58"/>
      <c r="P254" s="58"/>
      <c r="Q254" s="58"/>
    </row>
    <row r="256" spans="1:17" x14ac:dyDescent="0.25">
      <c r="A256" s="55" t="s">
        <v>168</v>
      </c>
      <c r="B256" s="57" t="s">
        <v>47</v>
      </c>
      <c r="C256" s="55"/>
      <c r="D256" s="55"/>
      <c r="E256" s="68"/>
      <c r="F256" s="68"/>
      <c r="G256" s="68"/>
      <c r="H256" s="68"/>
      <c r="I256" s="55"/>
      <c r="J256" s="55" t="s">
        <v>168</v>
      </c>
      <c r="K256" s="57" t="s">
        <v>108</v>
      </c>
      <c r="L256" s="55"/>
      <c r="M256" s="55"/>
      <c r="N256" s="55"/>
      <c r="O256" s="55"/>
      <c r="P256" s="55"/>
      <c r="Q256" s="55"/>
    </row>
    <row r="257" spans="1:17" x14ac:dyDescent="0.25">
      <c r="A257" s="55" t="s">
        <v>169</v>
      </c>
      <c r="B257" s="55" t="s">
        <v>48</v>
      </c>
      <c r="C257" s="55"/>
      <c r="D257" s="55"/>
      <c r="E257" s="68"/>
      <c r="F257" s="68"/>
      <c r="G257" s="68"/>
      <c r="H257" s="68"/>
      <c r="I257" s="55"/>
      <c r="J257" s="55" t="s">
        <v>169</v>
      </c>
      <c r="K257" s="55" t="s">
        <v>109</v>
      </c>
      <c r="L257" s="55"/>
      <c r="M257" s="55"/>
      <c r="N257" s="55"/>
      <c r="O257" s="55"/>
      <c r="P257" s="55"/>
      <c r="Q257" s="55"/>
    </row>
    <row r="258" spans="1:17" x14ac:dyDescent="0.25">
      <c r="A258" s="54" t="s">
        <v>139</v>
      </c>
      <c r="B258" s="52" t="s">
        <v>140</v>
      </c>
      <c r="C258" s="52" t="s">
        <v>141</v>
      </c>
      <c r="D258" s="52" t="s">
        <v>163</v>
      </c>
      <c r="E258" s="85" t="s">
        <v>142</v>
      </c>
      <c r="F258" s="85" t="s">
        <v>6</v>
      </c>
      <c r="G258" s="69" t="s">
        <v>164</v>
      </c>
      <c r="H258" s="70"/>
      <c r="I258" s="55"/>
      <c r="J258" s="54" t="s">
        <v>139</v>
      </c>
      <c r="K258" s="52" t="s">
        <v>140</v>
      </c>
      <c r="L258" s="52" t="s">
        <v>141</v>
      </c>
      <c r="M258" s="52" t="s">
        <v>163</v>
      </c>
      <c r="N258" s="52" t="s">
        <v>142</v>
      </c>
      <c r="O258" s="52" t="s">
        <v>6</v>
      </c>
      <c r="P258" s="51" t="s">
        <v>164</v>
      </c>
      <c r="Q258" s="53"/>
    </row>
    <row r="259" spans="1:17" x14ac:dyDescent="0.25">
      <c r="A259" s="54"/>
      <c r="B259" s="52"/>
      <c r="C259" s="52"/>
      <c r="D259" s="52"/>
      <c r="E259" s="85"/>
      <c r="F259" s="85"/>
      <c r="G259" s="71" t="s">
        <v>142</v>
      </c>
      <c r="H259" s="71" t="s">
        <v>6</v>
      </c>
      <c r="I259" s="55"/>
      <c r="J259" s="54"/>
      <c r="K259" s="52"/>
      <c r="L259" s="52"/>
      <c r="M259" s="52"/>
      <c r="N259" s="52"/>
      <c r="O259" s="52"/>
      <c r="P259" s="56" t="s">
        <v>142</v>
      </c>
      <c r="Q259" s="56" t="s">
        <v>6</v>
      </c>
    </row>
    <row r="260" spans="1:17" x14ac:dyDescent="0.25">
      <c r="A260" s="58"/>
      <c r="B260" s="58"/>
      <c r="C260" s="58"/>
      <c r="D260" s="58"/>
      <c r="E260" s="72"/>
      <c r="F260" s="72"/>
      <c r="G260" s="72"/>
      <c r="H260" s="72"/>
      <c r="I260" s="55"/>
      <c r="J260" s="58"/>
      <c r="K260" s="58"/>
      <c r="L260" s="58"/>
      <c r="M260" s="58"/>
      <c r="N260" s="58"/>
      <c r="O260" s="58"/>
      <c r="P260" s="58"/>
      <c r="Q260" s="58"/>
    </row>
    <row r="261" spans="1:17" x14ac:dyDescent="0.25">
      <c r="A261" s="58"/>
      <c r="B261" s="58"/>
      <c r="C261" s="58"/>
      <c r="D261" s="58"/>
      <c r="E261" s="72"/>
      <c r="F261" s="72"/>
      <c r="G261" s="72"/>
      <c r="H261" s="72"/>
      <c r="I261" s="55"/>
      <c r="J261" s="58"/>
      <c r="K261" s="58"/>
      <c r="L261" s="58"/>
      <c r="M261" s="58"/>
      <c r="N261" s="58"/>
      <c r="O261" s="58"/>
      <c r="P261" s="58"/>
      <c r="Q261" s="58"/>
    </row>
    <row r="262" spans="1:17" x14ac:dyDescent="0.25">
      <c r="A262" s="58"/>
      <c r="B262" s="58"/>
      <c r="C262" s="58"/>
      <c r="D262" s="58"/>
      <c r="E262" s="72"/>
      <c r="F262" s="72"/>
      <c r="G262" s="72"/>
      <c r="H262" s="72"/>
      <c r="I262" s="55"/>
      <c r="J262" s="58"/>
      <c r="K262" s="58"/>
      <c r="L262" s="58"/>
      <c r="M262" s="58"/>
      <c r="N262" s="58"/>
      <c r="O262" s="58"/>
      <c r="P262" s="58"/>
      <c r="Q262" s="58"/>
    </row>
    <row r="263" spans="1:17" x14ac:dyDescent="0.25">
      <c r="A263" s="58"/>
      <c r="B263" s="58"/>
      <c r="C263" s="58"/>
      <c r="D263" s="58"/>
      <c r="E263" s="72"/>
      <c r="F263" s="72"/>
      <c r="G263" s="72"/>
      <c r="H263" s="72"/>
      <c r="I263" s="55"/>
      <c r="J263" s="58"/>
      <c r="K263" s="58"/>
      <c r="L263" s="58"/>
      <c r="M263" s="58"/>
      <c r="N263" s="58"/>
      <c r="O263" s="58"/>
      <c r="P263" s="58"/>
      <c r="Q263" s="58"/>
    </row>
    <row r="264" spans="1:17" x14ac:dyDescent="0.25">
      <c r="A264" s="58"/>
      <c r="B264" s="58"/>
      <c r="C264" s="58"/>
      <c r="D264" s="58"/>
      <c r="E264" s="72"/>
      <c r="F264" s="72"/>
      <c r="G264" s="72"/>
      <c r="H264" s="72"/>
      <c r="I264" s="55"/>
      <c r="J264" s="58"/>
      <c r="K264" s="58"/>
      <c r="L264" s="58"/>
      <c r="M264" s="58"/>
      <c r="N264" s="58"/>
      <c r="O264" s="58"/>
      <c r="P264" s="58"/>
      <c r="Q264" s="58"/>
    </row>
    <row r="265" spans="1:17" x14ac:dyDescent="0.25">
      <c r="A265" s="58"/>
      <c r="B265" s="58"/>
      <c r="C265" s="58"/>
      <c r="D265" s="58"/>
      <c r="E265" s="72"/>
      <c r="F265" s="72"/>
      <c r="G265" s="72"/>
      <c r="H265" s="72"/>
      <c r="I265" s="55"/>
      <c r="J265" s="58"/>
      <c r="K265" s="58"/>
      <c r="L265" s="58"/>
      <c r="M265" s="58"/>
      <c r="N265" s="58"/>
      <c r="O265" s="58"/>
      <c r="P265" s="58"/>
      <c r="Q265" s="58"/>
    </row>
    <row r="266" spans="1:17" x14ac:dyDescent="0.25">
      <c r="A266" s="58"/>
      <c r="B266" s="58"/>
      <c r="C266" s="58"/>
      <c r="D266" s="58"/>
      <c r="E266" s="72"/>
      <c r="F266" s="72"/>
      <c r="G266" s="72"/>
      <c r="H266" s="72"/>
      <c r="I266" s="55"/>
      <c r="J266" s="58"/>
      <c r="K266" s="58"/>
      <c r="L266" s="58"/>
      <c r="M266" s="58"/>
      <c r="N266" s="58"/>
      <c r="O266" s="58"/>
      <c r="P266" s="58"/>
      <c r="Q266" s="58"/>
    </row>
    <row r="268" spans="1:17" x14ac:dyDescent="0.25">
      <c r="A268" s="55" t="s">
        <v>168</v>
      </c>
      <c r="B268" s="57" t="s">
        <v>49</v>
      </c>
      <c r="C268" s="55"/>
      <c r="D268" s="55"/>
      <c r="E268" s="68"/>
      <c r="F268" s="68"/>
      <c r="G268" s="68"/>
      <c r="H268" s="68"/>
      <c r="I268" s="55"/>
      <c r="J268" s="55" t="s">
        <v>168</v>
      </c>
      <c r="K268" s="57" t="s">
        <v>110</v>
      </c>
      <c r="L268" s="55"/>
      <c r="M268" s="55"/>
      <c r="N268" s="55"/>
      <c r="O268" s="55"/>
      <c r="P268" s="55"/>
      <c r="Q268" s="55"/>
    </row>
    <row r="269" spans="1:17" x14ac:dyDescent="0.25">
      <c r="A269" s="55" t="s">
        <v>169</v>
      </c>
      <c r="B269" s="55" t="s">
        <v>50</v>
      </c>
      <c r="C269" s="55"/>
      <c r="D269" s="55"/>
      <c r="E269" s="68"/>
      <c r="F269" s="68"/>
      <c r="G269" s="68"/>
      <c r="H269" s="68"/>
      <c r="I269" s="55"/>
      <c r="J269" s="55" t="s">
        <v>169</v>
      </c>
      <c r="K269" s="55" t="s">
        <v>111</v>
      </c>
      <c r="L269" s="55"/>
      <c r="M269" s="55"/>
      <c r="N269" s="55"/>
      <c r="O269" s="55"/>
      <c r="P269" s="55"/>
      <c r="Q269" s="55"/>
    </row>
    <row r="270" spans="1:17" x14ac:dyDescent="0.25">
      <c r="A270" s="54" t="s">
        <v>139</v>
      </c>
      <c r="B270" s="52" t="s">
        <v>140</v>
      </c>
      <c r="C270" s="52" t="s">
        <v>141</v>
      </c>
      <c r="D270" s="52" t="s">
        <v>163</v>
      </c>
      <c r="E270" s="85" t="s">
        <v>142</v>
      </c>
      <c r="F270" s="85" t="s">
        <v>6</v>
      </c>
      <c r="G270" s="69" t="s">
        <v>164</v>
      </c>
      <c r="H270" s="70"/>
      <c r="I270" s="55"/>
      <c r="J270" s="54" t="s">
        <v>139</v>
      </c>
      <c r="K270" s="52" t="s">
        <v>140</v>
      </c>
      <c r="L270" s="52" t="s">
        <v>141</v>
      </c>
      <c r="M270" s="52" t="s">
        <v>163</v>
      </c>
      <c r="N270" s="52" t="s">
        <v>142</v>
      </c>
      <c r="O270" s="52" t="s">
        <v>6</v>
      </c>
      <c r="P270" s="51" t="s">
        <v>164</v>
      </c>
      <c r="Q270" s="53"/>
    </row>
    <row r="271" spans="1:17" x14ac:dyDescent="0.25">
      <c r="A271" s="54"/>
      <c r="B271" s="52"/>
      <c r="C271" s="52"/>
      <c r="D271" s="52"/>
      <c r="E271" s="85"/>
      <c r="F271" s="85"/>
      <c r="G271" s="71" t="s">
        <v>142</v>
      </c>
      <c r="H271" s="71" t="s">
        <v>6</v>
      </c>
      <c r="I271" s="55"/>
      <c r="J271" s="54"/>
      <c r="K271" s="52"/>
      <c r="L271" s="52"/>
      <c r="M271" s="52"/>
      <c r="N271" s="52"/>
      <c r="O271" s="52"/>
      <c r="P271" s="56" t="s">
        <v>142</v>
      </c>
      <c r="Q271" s="56" t="s">
        <v>6</v>
      </c>
    </row>
    <row r="272" spans="1:17" x14ac:dyDescent="0.25">
      <c r="A272" s="58"/>
      <c r="B272" s="58"/>
      <c r="C272" s="58"/>
      <c r="D272" s="58"/>
      <c r="E272" s="72"/>
      <c r="F272" s="72"/>
      <c r="G272" s="72"/>
      <c r="H272" s="72"/>
      <c r="I272" s="55"/>
      <c r="J272" s="58"/>
      <c r="K272" s="58"/>
      <c r="L272" s="58"/>
      <c r="M272" s="58"/>
      <c r="N272" s="58"/>
      <c r="O272" s="58"/>
      <c r="P272" s="58"/>
      <c r="Q272" s="58"/>
    </row>
    <row r="273" spans="1:17" x14ac:dyDescent="0.25">
      <c r="A273" s="58"/>
      <c r="B273" s="58"/>
      <c r="C273" s="58"/>
      <c r="D273" s="58"/>
      <c r="E273" s="72"/>
      <c r="F273" s="72"/>
      <c r="G273" s="72"/>
      <c r="H273" s="72"/>
      <c r="I273" s="55"/>
      <c r="J273" s="58"/>
      <c r="K273" s="58"/>
      <c r="L273" s="58"/>
      <c r="M273" s="58"/>
      <c r="N273" s="58"/>
      <c r="O273" s="58"/>
      <c r="P273" s="58"/>
      <c r="Q273" s="58"/>
    </row>
    <row r="274" spans="1:17" x14ac:dyDescent="0.25">
      <c r="A274" s="58"/>
      <c r="B274" s="58"/>
      <c r="C274" s="58"/>
      <c r="D274" s="58"/>
      <c r="E274" s="72"/>
      <c r="F274" s="72"/>
      <c r="G274" s="72"/>
      <c r="H274" s="72"/>
      <c r="I274" s="55"/>
      <c r="J274" s="58"/>
      <c r="K274" s="58"/>
      <c r="L274" s="58"/>
      <c r="M274" s="58"/>
      <c r="N274" s="58"/>
      <c r="O274" s="58"/>
      <c r="P274" s="58"/>
      <c r="Q274" s="58"/>
    </row>
    <row r="275" spans="1:17" x14ac:dyDescent="0.25">
      <c r="A275" s="58"/>
      <c r="B275" s="58"/>
      <c r="C275" s="58"/>
      <c r="D275" s="58"/>
      <c r="E275" s="72"/>
      <c r="F275" s="72"/>
      <c r="G275" s="72"/>
      <c r="H275" s="72"/>
      <c r="I275" s="55"/>
      <c r="J275" s="58"/>
      <c r="K275" s="58"/>
      <c r="L275" s="58"/>
      <c r="M275" s="58"/>
      <c r="N275" s="58"/>
      <c r="O275" s="58"/>
      <c r="P275" s="58"/>
      <c r="Q275" s="58"/>
    </row>
    <row r="276" spans="1:17" x14ac:dyDescent="0.25">
      <c r="A276" s="58"/>
      <c r="B276" s="58"/>
      <c r="C276" s="58"/>
      <c r="D276" s="58"/>
      <c r="E276" s="72"/>
      <c r="F276" s="72"/>
      <c r="G276" s="72"/>
      <c r="H276" s="72"/>
      <c r="I276" s="55"/>
      <c r="J276" s="58"/>
      <c r="K276" s="58"/>
      <c r="L276" s="58"/>
      <c r="M276" s="58"/>
      <c r="N276" s="58"/>
      <c r="O276" s="58"/>
      <c r="P276" s="58"/>
      <c r="Q276" s="58"/>
    </row>
    <row r="277" spans="1:17" x14ac:dyDescent="0.25">
      <c r="A277" s="58"/>
      <c r="B277" s="58"/>
      <c r="C277" s="58"/>
      <c r="D277" s="58"/>
      <c r="E277" s="72"/>
      <c r="F277" s="72"/>
      <c r="G277" s="72"/>
      <c r="H277" s="72"/>
      <c r="I277" s="55"/>
      <c r="J277" s="58"/>
      <c r="K277" s="58"/>
      <c r="L277" s="58"/>
      <c r="M277" s="58"/>
      <c r="N277" s="58"/>
      <c r="O277" s="58"/>
      <c r="P277" s="58"/>
      <c r="Q277" s="58"/>
    </row>
    <row r="278" spans="1:17" x14ac:dyDescent="0.25">
      <c r="A278" s="58"/>
      <c r="B278" s="58"/>
      <c r="C278" s="58"/>
      <c r="D278" s="58"/>
      <c r="E278" s="72"/>
      <c r="F278" s="72"/>
      <c r="G278" s="72"/>
      <c r="H278" s="72"/>
      <c r="I278" s="55"/>
      <c r="J278" s="58"/>
      <c r="K278" s="58"/>
      <c r="L278" s="58"/>
      <c r="M278" s="58"/>
      <c r="N278" s="58"/>
      <c r="O278" s="58"/>
      <c r="P278" s="58"/>
      <c r="Q278" s="58"/>
    </row>
    <row r="280" spans="1:17" x14ac:dyDescent="0.25">
      <c r="A280" s="67" t="s">
        <v>168</v>
      </c>
      <c r="B280" s="57" t="s">
        <v>51</v>
      </c>
      <c r="C280" s="55"/>
      <c r="D280" s="55"/>
      <c r="E280" s="68"/>
      <c r="F280" s="68"/>
      <c r="G280" s="68"/>
      <c r="H280" s="68"/>
      <c r="I280" s="55"/>
      <c r="J280" s="55" t="s">
        <v>168</v>
      </c>
      <c r="K280" s="57" t="s">
        <v>112</v>
      </c>
      <c r="L280" s="55"/>
      <c r="M280" s="55"/>
      <c r="N280" s="55"/>
      <c r="O280" s="55"/>
      <c r="P280" s="55"/>
      <c r="Q280" s="55"/>
    </row>
    <row r="281" spans="1:17" x14ac:dyDescent="0.25">
      <c r="A281" s="55" t="s">
        <v>169</v>
      </c>
      <c r="B281" s="55" t="s">
        <v>52</v>
      </c>
      <c r="C281" s="55"/>
      <c r="D281" s="55"/>
      <c r="E281" s="68"/>
      <c r="F281" s="68"/>
      <c r="G281" s="68"/>
      <c r="H281" s="68"/>
      <c r="I281" s="55"/>
      <c r="J281" s="55" t="s">
        <v>169</v>
      </c>
      <c r="K281" s="55" t="s">
        <v>113</v>
      </c>
      <c r="L281" s="55"/>
      <c r="M281" s="55"/>
      <c r="N281" s="55"/>
      <c r="O281" s="55"/>
      <c r="P281" s="55"/>
      <c r="Q281" s="55"/>
    </row>
    <row r="282" spans="1:17" x14ac:dyDescent="0.25">
      <c r="A282" s="54" t="s">
        <v>139</v>
      </c>
      <c r="B282" s="52" t="s">
        <v>140</v>
      </c>
      <c r="C282" s="52" t="s">
        <v>141</v>
      </c>
      <c r="D282" s="52" t="s">
        <v>163</v>
      </c>
      <c r="E282" s="85" t="s">
        <v>142</v>
      </c>
      <c r="F282" s="85" t="s">
        <v>6</v>
      </c>
      <c r="G282" s="69" t="s">
        <v>164</v>
      </c>
      <c r="H282" s="70"/>
      <c r="I282" s="55"/>
      <c r="J282" s="54" t="s">
        <v>139</v>
      </c>
      <c r="K282" s="52" t="s">
        <v>140</v>
      </c>
      <c r="L282" s="52" t="s">
        <v>141</v>
      </c>
      <c r="M282" s="52" t="s">
        <v>163</v>
      </c>
      <c r="N282" s="52" t="s">
        <v>142</v>
      </c>
      <c r="O282" s="52" t="s">
        <v>6</v>
      </c>
      <c r="P282" s="51" t="s">
        <v>164</v>
      </c>
      <c r="Q282" s="53"/>
    </row>
    <row r="283" spans="1:17" x14ac:dyDescent="0.25">
      <c r="A283" s="54"/>
      <c r="B283" s="52"/>
      <c r="C283" s="52"/>
      <c r="D283" s="52"/>
      <c r="E283" s="85"/>
      <c r="F283" s="85"/>
      <c r="G283" s="71" t="s">
        <v>142</v>
      </c>
      <c r="H283" s="71" t="s">
        <v>6</v>
      </c>
      <c r="I283" s="55"/>
      <c r="J283" s="54"/>
      <c r="K283" s="52"/>
      <c r="L283" s="52"/>
      <c r="M283" s="52"/>
      <c r="N283" s="52"/>
      <c r="O283" s="52"/>
      <c r="P283" s="56" t="s">
        <v>142</v>
      </c>
      <c r="Q283" s="56" t="s">
        <v>6</v>
      </c>
    </row>
    <row r="284" spans="1:17" x14ac:dyDescent="0.25">
      <c r="A284" s="58"/>
      <c r="B284" s="58"/>
      <c r="C284" s="58"/>
      <c r="D284" s="58"/>
      <c r="E284" s="72"/>
      <c r="F284" s="72"/>
      <c r="G284" s="72"/>
      <c r="H284" s="72"/>
      <c r="I284" s="55"/>
      <c r="J284" s="58"/>
      <c r="K284" s="58"/>
      <c r="L284" s="58"/>
      <c r="M284" s="58"/>
      <c r="N284" s="58"/>
      <c r="O284" s="58"/>
      <c r="P284" s="58"/>
      <c r="Q284" s="58"/>
    </row>
    <row r="285" spans="1:17" x14ac:dyDescent="0.25">
      <c r="A285" s="58"/>
      <c r="B285" s="58"/>
      <c r="C285" s="58"/>
      <c r="D285" s="58"/>
      <c r="E285" s="72"/>
      <c r="F285" s="72"/>
      <c r="G285" s="72"/>
      <c r="H285" s="72"/>
      <c r="I285" s="55"/>
      <c r="J285" s="58"/>
      <c r="K285" s="58"/>
      <c r="L285" s="58"/>
      <c r="M285" s="58"/>
      <c r="N285" s="58"/>
      <c r="O285" s="58"/>
      <c r="P285" s="58"/>
      <c r="Q285" s="58"/>
    </row>
    <row r="286" spans="1:17" x14ac:dyDescent="0.25">
      <c r="A286" s="58"/>
      <c r="B286" s="58"/>
      <c r="C286" s="58"/>
      <c r="D286" s="58"/>
      <c r="E286" s="72"/>
      <c r="F286" s="72"/>
      <c r="G286" s="72"/>
      <c r="H286" s="72"/>
      <c r="I286" s="55"/>
      <c r="J286" s="58"/>
      <c r="K286" s="58"/>
      <c r="L286" s="58"/>
      <c r="M286" s="58"/>
      <c r="N286" s="58"/>
      <c r="O286" s="58"/>
      <c r="P286" s="58"/>
      <c r="Q286" s="58"/>
    </row>
    <row r="287" spans="1:17" x14ac:dyDescent="0.25">
      <c r="A287" s="58"/>
      <c r="B287" s="58"/>
      <c r="C287" s="58"/>
      <c r="D287" s="58"/>
      <c r="E287" s="72"/>
      <c r="F287" s="72"/>
      <c r="G287" s="72"/>
      <c r="H287" s="72"/>
      <c r="I287" s="55"/>
      <c r="J287" s="58"/>
      <c r="K287" s="58"/>
      <c r="L287" s="58"/>
      <c r="M287" s="58"/>
      <c r="N287" s="58"/>
      <c r="O287" s="58"/>
      <c r="P287" s="58"/>
      <c r="Q287" s="58"/>
    </row>
    <row r="288" spans="1:17" x14ac:dyDescent="0.25">
      <c r="A288" s="58"/>
      <c r="B288" s="58"/>
      <c r="C288" s="58"/>
      <c r="D288" s="58"/>
      <c r="E288" s="72"/>
      <c r="F288" s="72"/>
      <c r="G288" s="72"/>
      <c r="H288" s="72"/>
      <c r="I288" s="55"/>
      <c r="J288" s="58"/>
      <c r="K288" s="58"/>
      <c r="L288" s="58"/>
      <c r="M288" s="58"/>
      <c r="N288" s="58"/>
      <c r="O288" s="58"/>
      <c r="P288" s="58"/>
      <c r="Q288" s="58"/>
    </row>
    <row r="289" spans="1:17" x14ac:dyDescent="0.25">
      <c r="A289" s="58"/>
      <c r="B289" s="58"/>
      <c r="C289" s="58"/>
      <c r="D289" s="58"/>
      <c r="E289" s="72"/>
      <c r="F289" s="72"/>
      <c r="G289" s="72"/>
      <c r="H289" s="72"/>
      <c r="I289" s="55"/>
      <c r="J289" s="58"/>
      <c r="K289" s="58"/>
      <c r="L289" s="58"/>
      <c r="M289" s="58"/>
      <c r="N289" s="58"/>
      <c r="O289" s="58"/>
      <c r="P289" s="58"/>
      <c r="Q289" s="58"/>
    </row>
    <row r="290" spans="1:17" x14ac:dyDescent="0.25">
      <c r="A290" s="58"/>
      <c r="B290" s="58"/>
      <c r="C290" s="58"/>
      <c r="D290" s="58"/>
      <c r="E290" s="72"/>
      <c r="F290" s="72"/>
      <c r="G290" s="72"/>
      <c r="H290" s="72"/>
      <c r="I290" s="55"/>
      <c r="J290" s="58"/>
      <c r="K290" s="58"/>
      <c r="L290" s="58"/>
      <c r="M290" s="58"/>
      <c r="N290" s="58"/>
      <c r="O290" s="58"/>
      <c r="P290" s="58"/>
      <c r="Q290" s="58"/>
    </row>
    <row r="292" spans="1:17" x14ac:dyDescent="0.25">
      <c r="A292" s="55" t="s">
        <v>168</v>
      </c>
      <c r="B292" s="57" t="s">
        <v>53</v>
      </c>
      <c r="C292" s="55"/>
      <c r="D292" s="55"/>
      <c r="E292" s="68"/>
      <c r="F292" s="68"/>
      <c r="G292" s="68"/>
      <c r="H292" s="68"/>
      <c r="I292" s="55"/>
      <c r="J292" s="55" t="s">
        <v>168</v>
      </c>
      <c r="K292" s="57" t="s">
        <v>114</v>
      </c>
      <c r="L292" s="55"/>
      <c r="M292" s="55"/>
      <c r="N292" s="55"/>
      <c r="O292" s="55"/>
      <c r="P292" s="55"/>
      <c r="Q292" s="55"/>
    </row>
    <row r="293" spans="1:17" x14ac:dyDescent="0.25">
      <c r="A293" s="55" t="s">
        <v>169</v>
      </c>
      <c r="B293" s="55" t="s">
        <v>54</v>
      </c>
      <c r="C293" s="55"/>
      <c r="D293" s="55"/>
      <c r="E293" s="68"/>
      <c r="F293" s="68"/>
      <c r="G293" s="68"/>
      <c r="H293" s="68"/>
      <c r="I293" s="55"/>
      <c r="J293" s="55" t="s">
        <v>169</v>
      </c>
      <c r="K293" s="55" t="s">
        <v>115</v>
      </c>
      <c r="L293" s="55"/>
      <c r="M293" s="55"/>
      <c r="N293" s="55"/>
      <c r="O293" s="55"/>
      <c r="P293" s="55"/>
      <c r="Q293" s="55"/>
    </row>
    <row r="294" spans="1:17" x14ac:dyDescent="0.25">
      <c r="A294" s="54" t="s">
        <v>139</v>
      </c>
      <c r="B294" s="52" t="s">
        <v>140</v>
      </c>
      <c r="C294" s="52" t="s">
        <v>141</v>
      </c>
      <c r="D294" s="52" t="s">
        <v>163</v>
      </c>
      <c r="E294" s="85" t="s">
        <v>142</v>
      </c>
      <c r="F294" s="85" t="s">
        <v>6</v>
      </c>
      <c r="G294" s="69" t="s">
        <v>164</v>
      </c>
      <c r="H294" s="70"/>
      <c r="I294" s="55"/>
      <c r="J294" s="54" t="s">
        <v>139</v>
      </c>
      <c r="K294" s="52" t="s">
        <v>140</v>
      </c>
      <c r="L294" s="52" t="s">
        <v>141</v>
      </c>
      <c r="M294" s="52" t="s">
        <v>163</v>
      </c>
      <c r="N294" s="52" t="s">
        <v>142</v>
      </c>
      <c r="O294" s="52" t="s">
        <v>6</v>
      </c>
      <c r="P294" s="51" t="s">
        <v>164</v>
      </c>
      <c r="Q294" s="53"/>
    </row>
    <row r="295" spans="1:17" x14ac:dyDescent="0.25">
      <c r="A295" s="54"/>
      <c r="B295" s="52"/>
      <c r="C295" s="52"/>
      <c r="D295" s="52"/>
      <c r="E295" s="85"/>
      <c r="F295" s="85"/>
      <c r="G295" s="71" t="s">
        <v>142</v>
      </c>
      <c r="H295" s="71" t="s">
        <v>6</v>
      </c>
      <c r="I295" s="55"/>
      <c r="J295" s="54"/>
      <c r="K295" s="52"/>
      <c r="L295" s="52"/>
      <c r="M295" s="52"/>
      <c r="N295" s="52"/>
      <c r="O295" s="52"/>
      <c r="P295" s="56" t="s">
        <v>142</v>
      </c>
      <c r="Q295" s="56" t="s">
        <v>6</v>
      </c>
    </row>
    <row r="296" spans="1:17" x14ac:dyDescent="0.25">
      <c r="A296" s="58"/>
      <c r="B296" s="58"/>
      <c r="C296" s="58"/>
      <c r="D296" s="58"/>
      <c r="E296" s="72"/>
      <c r="F296" s="72"/>
      <c r="G296" s="72"/>
      <c r="H296" s="72"/>
      <c r="I296" s="55"/>
      <c r="J296" s="58"/>
      <c r="K296" s="58"/>
      <c r="L296" s="58"/>
      <c r="M296" s="58"/>
      <c r="N296" s="58"/>
      <c r="O296" s="58"/>
      <c r="P296" s="58"/>
      <c r="Q296" s="58"/>
    </row>
    <row r="297" spans="1:17" x14ac:dyDescent="0.25">
      <c r="A297" s="58"/>
      <c r="B297" s="58"/>
      <c r="C297" s="58"/>
      <c r="D297" s="58"/>
      <c r="E297" s="72"/>
      <c r="F297" s="72"/>
      <c r="G297" s="72"/>
      <c r="H297" s="72"/>
      <c r="I297" s="55"/>
      <c r="J297" s="58"/>
      <c r="K297" s="58"/>
      <c r="L297" s="58"/>
      <c r="M297" s="58"/>
      <c r="N297" s="58"/>
      <c r="O297" s="58"/>
      <c r="P297" s="58"/>
      <c r="Q297" s="58"/>
    </row>
    <row r="298" spans="1:17" x14ac:dyDescent="0.25">
      <c r="A298" s="58"/>
      <c r="B298" s="58"/>
      <c r="C298" s="58"/>
      <c r="D298" s="58"/>
      <c r="E298" s="72"/>
      <c r="F298" s="72"/>
      <c r="G298" s="72"/>
      <c r="H298" s="72"/>
      <c r="I298" s="55"/>
      <c r="J298" s="58"/>
      <c r="K298" s="58"/>
      <c r="L298" s="58"/>
      <c r="M298" s="58"/>
      <c r="N298" s="58"/>
      <c r="O298" s="58"/>
      <c r="P298" s="58"/>
      <c r="Q298" s="58"/>
    </row>
    <row r="299" spans="1:17" x14ac:dyDescent="0.25">
      <c r="A299" s="58"/>
      <c r="B299" s="58"/>
      <c r="C299" s="58"/>
      <c r="D299" s="58"/>
      <c r="E299" s="72"/>
      <c r="F299" s="72"/>
      <c r="G299" s="72"/>
      <c r="H299" s="72"/>
      <c r="I299" s="55"/>
      <c r="J299" s="58"/>
      <c r="K299" s="58"/>
      <c r="L299" s="58"/>
      <c r="M299" s="58"/>
      <c r="N299" s="58"/>
      <c r="O299" s="58"/>
      <c r="P299" s="58"/>
      <c r="Q299" s="58"/>
    </row>
    <row r="300" spans="1:17" x14ac:dyDescent="0.25">
      <c r="A300" s="58"/>
      <c r="B300" s="58"/>
      <c r="C300" s="58"/>
      <c r="D300" s="58"/>
      <c r="E300" s="72"/>
      <c r="F300" s="72"/>
      <c r="G300" s="72"/>
      <c r="H300" s="72"/>
      <c r="I300" s="55"/>
      <c r="J300" s="58"/>
      <c r="K300" s="58"/>
      <c r="L300" s="58"/>
      <c r="M300" s="58"/>
      <c r="N300" s="58"/>
      <c r="O300" s="58"/>
      <c r="P300" s="58"/>
      <c r="Q300" s="58"/>
    </row>
    <row r="301" spans="1:17" x14ac:dyDescent="0.25">
      <c r="A301" s="58"/>
      <c r="B301" s="58"/>
      <c r="C301" s="58"/>
      <c r="D301" s="58"/>
      <c r="E301" s="72"/>
      <c r="F301" s="72"/>
      <c r="G301" s="72"/>
      <c r="H301" s="72"/>
      <c r="I301" s="55"/>
      <c r="J301" s="58"/>
      <c r="K301" s="58"/>
      <c r="L301" s="58"/>
      <c r="M301" s="58"/>
      <c r="N301" s="58"/>
      <c r="O301" s="58"/>
      <c r="P301" s="58"/>
      <c r="Q301" s="58"/>
    </row>
    <row r="302" spans="1:17" x14ac:dyDescent="0.25">
      <c r="A302" s="58"/>
      <c r="B302" s="58"/>
      <c r="C302" s="58"/>
      <c r="D302" s="58"/>
      <c r="E302" s="72"/>
      <c r="F302" s="72"/>
      <c r="G302" s="72"/>
      <c r="H302" s="72"/>
      <c r="I302" s="55"/>
      <c r="J302" s="58"/>
      <c r="K302" s="58"/>
      <c r="L302" s="58"/>
      <c r="M302" s="58"/>
      <c r="N302" s="58"/>
      <c r="O302" s="58"/>
      <c r="P302" s="58"/>
      <c r="Q302" s="58"/>
    </row>
    <row r="304" spans="1:17" x14ac:dyDescent="0.25">
      <c r="A304" s="55" t="s">
        <v>168</v>
      </c>
      <c r="B304" s="57" t="s">
        <v>55</v>
      </c>
      <c r="C304" s="55"/>
      <c r="D304" s="55"/>
      <c r="E304" s="68"/>
      <c r="F304" s="68"/>
      <c r="G304" s="68"/>
      <c r="H304" s="68"/>
      <c r="I304" s="55"/>
      <c r="J304" s="55" t="s">
        <v>168</v>
      </c>
      <c r="K304" s="57" t="s">
        <v>116</v>
      </c>
      <c r="L304" s="55"/>
      <c r="M304" s="55"/>
      <c r="N304" s="55"/>
      <c r="O304" s="55"/>
      <c r="P304" s="55"/>
      <c r="Q304" s="55"/>
    </row>
    <row r="305" spans="1:17" x14ac:dyDescent="0.25">
      <c r="A305" s="55" t="s">
        <v>169</v>
      </c>
      <c r="B305" s="55" t="s">
        <v>56</v>
      </c>
      <c r="C305" s="55"/>
      <c r="D305" s="55"/>
      <c r="E305" s="68"/>
      <c r="F305" s="68"/>
      <c r="G305" s="68"/>
      <c r="H305" s="68"/>
      <c r="I305" s="55"/>
      <c r="J305" s="55" t="s">
        <v>169</v>
      </c>
      <c r="K305" s="55" t="s">
        <v>117</v>
      </c>
      <c r="L305" s="55"/>
      <c r="M305" s="55"/>
      <c r="N305" s="55"/>
      <c r="O305" s="55"/>
      <c r="P305" s="55"/>
      <c r="Q305" s="55"/>
    </row>
    <row r="306" spans="1:17" x14ac:dyDescent="0.25">
      <c r="A306" s="54" t="s">
        <v>139</v>
      </c>
      <c r="B306" s="52" t="s">
        <v>140</v>
      </c>
      <c r="C306" s="52" t="s">
        <v>141</v>
      </c>
      <c r="D306" s="52" t="s">
        <v>163</v>
      </c>
      <c r="E306" s="85" t="s">
        <v>142</v>
      </c>
      <c r="F306" s="85" t="s">
        <v>6</v>
      </c>
      <c r="G306" s="69" t="s">
        <v>164</v>
      </c>
      <c r="H306" s="70"/>
      <c r="I306" s="55"/>
      <c r="J306" s="54" t="s">
        <v>139</v>
      </c>
      <c r="K306" s="52" t="s">
        <v>140</v>
      </c>
      <c r="L306" s="52" t="s">
        <v>141</v>
      </c>
      <c r="M306" s="52" t="s">
        <v>163</v>
      </c>
      <c r="N306" s="52" t="s">
        <v>142</v>
      </c>
      <c r="O306" s="52" t="s">
        <v>6</v>
      </c>
      <c r="P306" s="51" t="s">
        <v>164</v>
      </c>
      <c r="Q306" s="53"/>
    </row>
    <row r="307" spans="1:17" x14ac:dyDescent="0.25">
      <c r="A307" s="54"/>
      <c r="B307" s="52"/>
      <c r="C307" s="52"/>
      <c r="D307" s="52"/>
      <c r="E307" s="85"/>
      <c r="F307" s="85"/>
      <c r="G307" s="71" t="s">
        <v>142</v>
      </c>
      <c r="H307" s="71" t="s">
        <v>6</v>
      </c>
      <c r="I307" s="55"/>
      <c r="J307" s="54"/>
      <c r="K307" s="52"/>
      <c r="L307" s="52"/>
      <c r="M307" s="52"/>
      <c r="N307" s="52"/>
      <c r="O307" s="52"/>
      <c r="P307" s="56" t="s">
        <v>142</v>
      </c>
      <c r="Q307" s="56" t="s">
        <v>6</v>
      </c>
    </row>
    <row r="308" spans="1:17" x14ac:dyDescent="0.25">
      <c r="A308" s="58"/>
      <c r="B308" s="58"/>
      <c r="C308" s="58"/>
      <c r="D308" s="58"/>
      <c r="E308" s="72"/>
      <c r="F308" s="72"/>
      <c r="G308" s="72"/>
      <c r="H308" s="72"/>
      <c r="I308" s="55"/>
      <c r="J308" s="58"/>
      <c r="K308" s="58"/>
      <c r="L308" s="58"/>
      <c r="M308" s="58"/>
      <c r="N308" s="58"/>
      <c r="O308" s="58"/>
      <c r="P308" s="58"/>
      <c r="Q308" s="58"/>
    </row>
    <row r="309" spans="1:17" x14ac:dyDescent="0.25">
      <c r="A309" s="58"/>
      <c r="B309" s="58"/>
      <c r="C309" s="58"/>
      <c r="D309" s="58"/>
      <c r="E309" s="72"/>
      <c r="F309" s="72"/>
      <c r="G309" s="72"/>
      <c r="H309" s="72"/>
      <c r="I309" s="55"/>
      <c r="J309" s="58"/>
      <c r="K309" s="58"/>
      <c r="L309" s="58"/>
      <c r="M309" s="58"/>
      <c r="N309" s="58"/>
      <c r="O309" s="58"/>
      <c r="P309" s="58"/>
      <c r="Q309" s="58"/>
    </row>
    <row r="310" spans="1:17" x14ac:dyDescent="0.25">
      <c r="A310" s="58"/>
      <c r="B310" s="58"/>
      <c r="C310" s="58"/>
      <c r="D310" s="58"/>
      <c r="E310" s="72"/>
      <c r="F310" s="72"/>
      <c r="G310" s="72"/>
      <c r="H310" s="72"/>
      <c r="I310" s="55"/>
      <c r="J310" s="58"/>
      <c r="K310" s="58"/>
      <c r="L310" s="58"/>
      <c r="M310" s="58"/>
      <c r="N310" s="58"/>
      <c r="O310" s="58"/>
      <c r="P310" s="58"/>
      <c r="Q310" s="58"/>
    </row>
    <row r="311" spans="1:17" x14ac:dyDescent="0.25">
      <c r="A311" s="58"/>
      <c r="B311" s="58"/>
      <c r="C311" s="58"/>
      <c r="D311" s="58"/>
      <c r="E311" s="72"/>
      <c r="F311" s="72"/>
      <c r="G311" s="72"/>
      <c r="H311" s="72"/>
      <c r="I311" s="55"/>
      <c r="J311" s="58"/>
      <c r="K311" s="58"/>
      <c r="L311" s="58"/>
      <c r="M311" s="58"/>
      <c r="N311" s="58"/>
      <c r="O311" s="58"/>
      <c r="P311" s="58"/>
      <c r="Q311" s="58"/>
    </row>
    <row r="312" spans="1:17" x14ac:dyDescent="0.25">
      <c r="A312" s="58"/>
      <c r="B312" s="58"/>
      <c r="C312" s="58"/>
      <c r="D312" s="58"/>
      <c r="E312" s="72"/>
      <c r="F312" s="72"/>
      <c r="G312" s="72"/>
      <c r="H312" s="72"/>
      <c r="I312" s="55"/>
      <c r="J312" s="58"/>
      <c r="K312" s="58"/>
      <c r="L312" s="58"/>
      <c r="M312" s="58"/>
      <c r="N312" s="58"/>
      <c r="O312" s="58"/>
      <c r="P312" s="58"/>
      <c r="Q312" s="58"/>
    </row>
    <row r="313" spans="1:17" x14ac:dyDescent="0.25">
      <c r="A313" s="58"/>
      <c r="B313" s="58"/>
      <c r="C313" s="58"/>
      <c r="D313" s="58"/>
      <c r="E313" s="72"/>
      <c r="F313" s="72"/>
      <c r="G313" s="72"/>
      <c r="H313" s="72"/>
      <c r="I313" s="55"/>
      <c r="J313" s="58"/>
      <c r="K313" s="58"/>
      <c r="L313" s="58"/>
      <c r="M313" s="58"/>
      <c r="N313" s="58"/>
      <c r="O313" s="58"/>
      <c r="P313" s="58"/>
      <c r="Q313" s="58"/>
    </row>
    <row r="314" spans="1:17" x14ac:dyDescent="0.25">
      <c r="A314" s="58"/>
      <c r="B314" s="58"/>
      <c r="C314" s="58"/>
      <c r="D314" s="58"/>
      <c r="E314" s="72"/>
      <c r="F314" s="72"/>
      <c r="G314" s="72"/>
      <c r="H314" s="72"/>
      <c r="I314" s="55"/>
      <c r="J314" s="58"/>
      <c r="K314" s="58"/>
      <c r="L314" s="58"/>
      <c r="M314" s="58"/>
      <c r="N314" s="58"/>
      <c r="O314" s="58"/>
      <c r="P314" s="58"/>
      <c r="Q314" s="58"/>
    </row>
    <row r="316" spans="1:17" x14ac:dyDescent="0.25">
      <c r="A316" s="55" t="s">
        <v>168</v>
      </c>
      <c r="B316" s="57" t="s">
        <v>57</v>
      </c>
      <c r="C316" s="55"/>
      <c r="D316" s="55"/>
      <c r="E316" s="68"/>
      <c r="F316" s="68"/>
      <c r="G316" s="68"/>
      <c r="H316" s="68"/>
      <c r="I316" s="55"/>
      <c r="J316" s="55" t="s">
        <v>168</v>
      </c>
      <c r="K316" s="59" t="s">
        <v>118</v>
      </c>
      <c r="L316" s="55"/>
      <c r="M316" s="55"/>
      <c r="N316" s="55"/>
      <c r="O316" s="55"/>
      <c r="P316" s="55"/>
      <c r="Q316" s="55"/>
    </row>
    <row r="317" spans="1:17" x14ac:dyDescent="0.25">
      <c r="A317" s="55" t="s">
        <v>169</v>
      </c>
      <c r="B317" s="55" t="s">
        <v>58</v>
      </c>
      <c r="C317" s="55"/>
      <c r="D317" s="55"/>
      <c r="E317" s="68"/>
      <c r="F317" s="68"/>
      <c r="G317" s="68"/>
      <c r="H317" s="68"/>
      <c r="I317" s="55"/>
      <c r="J317" s="55" t="s">
        <v>169</v>
      </c>
      <c r="K317" s="55" t="s">
        <v>119</v>
      </c>
      <c r="L317" s="55"/>
      <c r="M317" s="55"/>
      <c r="N317" s="55"/>
      <c r="O317" s="55"/>
      <c r="P317" s="55"/>
      <c r="Q317" s="55"/>
    </row>
    <row r="318" spans="1:17" x14ac:dyDescent="0.25">
      <c r="A318" s="54" t="s">
        <v>139</v>
      </c>
      <c r="B318" s="52" t="s">
        <v>140</v>
      </c>
      <c r="C318" s="52" t="s">
        <v>141</v>
      </c>
      <c r="D318" s="52" t="s">
        <v>163</v>
      </c>
      <c r="E318" s="85" t="s">
        <v>142</v>
      </c>
      <c r="F318" s="85" t="s">
        <v>6</v>
      </c>
      <c r="G318" s="69" t="s">
        <v>164</v>
      </c>
      <c r="H318" s="70"/>
      <c r="I318" s="55"/>
      <c r="J318" s="54" t="s">
        <v>139</v>
      </c>
      <c r="K318" s="52" t="s">
        <v>140</v>
      </c>
      <c r="L318" s="52" t="s">
        <v>141</v>
      </c>
      <c r="M318" s="52" t="s">
        <v>163</v>
      </c>
      <c r="N318" s="52" t="s">
        <v>142</v>
      </c>
      <c r="O318" s="52" t="s">
        <v>6</v>
      </c>
      <c r="P318" s="51" t="s">
        <v>164</v>
      </c>
      <c r="Q318" s="53"/>
    </row>
    <row r="319" spans="1:17" x14ac:dyDescent="0.25">
      <c r="A319" s="54"/>
      <c r="B319" s="52"/>
      <c r="C319" s="52"/>
      <c r="D319" s="52"/>
      <c r="E319" s="85"/>
      <c r="F319" s="85"/>
      <c r="G319" s="71" t="s">
        <v>142</v>
      </c>
      <c r="H319" s="71" t="s">
        <v>6</v>
      </c>
      <c r="I319" s="55"/>
      <c r="J319" s="54"/>
      <c r="K319" s="52"/>
      <c r="L319" s="52"/>
      <c r="M319" s="52"/>
      <c r="N319" s="52"/>
      <c r="O319" s="52"/>
      <c r="P319" s="56" t="s">
        <v>142</v>
      </c>
      <c r="Q319" s="56" t="s">
        <v>6</v>
      </c>
    </row>
    <row r="320" spans="1:17" x14ac:dyDescent="0.25">
      <c r="A320" s="58"/>
      <c r="B320" s="58"/>
      <c r="C320" s="58"/>
      <c r="D320" s="58"/>
      <c r="E320" s="72"/>
      <c r="F320" s="72"/>
      <c r="G320" s="72"/>
      <c r="H320" s="72"/>
      <c r="I320" s="55"/>
      <c r="J320" s="58"/>
      <c r="K320" s="58"/>
      <c r="L320" s="58"/>
      <c r="M320" s="58"/>
      <c r="N320" s="58"/>
      <c r="O320" s="58"/>
      <c r="P320" s="58"/>
      <c r="Q320" s="58"/>
    </row>
    <row r="321" spans="1:17" x14ac:dyDescent="0.25">
      <c r="A321" s="58"/>
      <c r="B321" s="58"/>
      <c r="C321" s="58"/>
      <c r="D321" s="58"/>
      <c r="E321" s="72"/>
      <c r="F321" s="72"/>
      <c r="G321" s="72"/>
      <c r="H321" s="72"/>
      <c r="I321" s="55"/>
      <c r="J321" s="58"/>
      <c r="K321" s="58"/>
      <c r="L321" s="58"/>
      <c r="M321" s="58"/>
      <c r="N321" s="58"/>
      <c r="O321" s="58"/>
      <c r="P321" s="58"/>
      <c r="Q321" s="58"/>
    </row>
    <row r="322" spans="1:17" x14ac:dyDescent="0.25">
      <c r="A322" s="58"/>
      <c r="B322" s="58"/>
      <c r="C322" s="58"/>
      <c r="D322" s="58"/>
      <c r="E322" s="72"/>
      <c r="F322" s="72"/>
      <c r="G322" s="72"/>
      <c r="H322" s="72"/>
      <c r="I322" s="55"/>
      <c r="J322" s="58"/>
      <c r="K322" s="58"/>
      <c r="L322" s="58"/>
      <c r="M322" s="58"/>
      <c r="N322" s="58"/>
      <c r="O322" s="58"/>
      <c r="P322" s="58"/>
      <c r="Q322" s="58"/>
    </row>
    <row r="323" spans="1:17" x14ac:dyDescent="0.25">
      <c r="A323" s="58"/>
      <c r="B323" s="58"/>
      <c r="C323" s="58"/>
      <c r="D323" s="58"/>
      <c r="E323" s="72"/>
      <c r="F323" s="72"/>
      <c r="G323" s="72"/>
      <c r="H323" s="72"/>
      <c r="I323" s="55"/>
      <c r="J323" s="58"/>
      <c r="K323" s="58"/>
      <c r="L323" s="58"/>
      <c r="M323" s="58"/>
      <c r="N323" s="58"/>
      <c r="O323" s="58"/>
      <c r="P323" s="58"/>
      <c r="Q323" s="58"/>
    </row>
    <row r="324" spans="1:17" x14ac:dyDescent="0.25">
      <c r="A324" s="58"/>
      <c r="B324" s="58"/>
      <c r="C324" s="58"/>
      <c r="D324" s="58"/>
      <c r="E324" s="72"/>
      <c r="F324" s="72"/>
      <c r="G324" s="72"/>
      <c r="H324" s="72"/>
      <c r="I324" s="55"/>
      <c r="J324" s="58"/>
      <c r="K324" s="58"/>
      <c r="L324" s="58"/>
      <c r="M324" s="58"/>
      <c r="N324" s="58"/>
      <c r="O324" s="58"/>
      <c r="P324" s="58"/>
      <c r="Q324" s="58"/>
    </row>
    <row r="325" spans="1:17" x14ac:dyDescent="0.25">
      <c r="A325" s="58"/>
      <c r="B325" s="58"/>
      <c r="C325" s="58"/>
      <c r="D325" s="58"/>
      <c r="E325" s="72"/>
      <c r="F325" s="72"/>
      <c r="G325" s="72"/>
      <c r="H325" s="72"/>
      <c r="I325" s="55"/>
      <c r="J325" s="58"/>
      <c r="K325" s="58"/>
      <c r="L325" s="58"/>
      <c r="M325" s="58"/>
      <c r="N325" s="58"/>
      <c r="O325" s="58"/>
      <c r="P325" s="58"/>
      <c r="Q325" s="58"/>
    </row>
    <row r="326" spans="1:17" x14ac:dyDescent="0.25">
      <c r="A326" s="58"/>
      <c r="B326" s="58"/>
      <c r="C326" s="58"/>
      <c r="D326" s="58"/>
      <c r="E326" s="72"/>
      <c r="F326" s="72"/>
      <c r="G326" s="72"/>
      <c r="H326" s="72"/>
      <c r="I326" s="55"/>
      <c r="J326" s="58"/>
      <c r="K326" s="58"/>
      <c r="L326" s="58"/>
      <c r="M326" s="58"/>
      <c r="N326" s="58"/>
      <c r="O326" s="58"/>
      <c r="P326" s="58"/>
      <c r="Q326" s="58"/>
    </row>
    <row r="328" spans="1:17" x14ac:dyDescent="0.25">
      <c r="A328" s="55" t="s">
        <v>168</v>
      </c>
      <c r="B328" s="57" t="s">
        <v>59</v>
      </c>
      <c r="C328" s="55"/>
      <c r="D328" s="55"/>
      <c r="E328" s="68"/>
      <c r="F328" s="68"/>
      <c r="G328" s="68"/>
      <c r="H328" s="68"/>
      <c r="I328" s="55"/>
      <c r="J328" s="55" t="s">
        <v>168</v>
      </c>
      <c r="K328" s="57" t="s">
        <v>120</v>
      </c>
      <c r="L328" s="55"/>
      <c r="M328" s="55"/>
      <c r="N328" s="55"/>
      <c r="O328" s="55"/>
      <c r="P328" s="55"/>
      <c r="Q328" s="55"/>
    </row>
    <row r="329" spans="1:17" x14ac:dyDescent="0.25">
      <c r="A329" s="55" t="s">
        <v>169</v>
      </c>
      <c r="B329" s="55" t="s">
        <v>60</v>
      </c>
      <c r="C329" s="55"/>
      <c r="D329" s="55"/>
      <c r="E329" s="68"/>
      <c r="F329" s="68"/>
      <c r="G329" s="68"/>
      <c r="H329" s="68"/>
      <c r="I329" s="55"/>
      <c r="J329" s="55" t="s">
        <v>169</v>
      </c>
      <c r="K329" s="55" t="s">
        <v>121</v>
      </c>
      <c r="L329" s="55"/>
      <c r="M329" s="55"/>
      <c r="N329" s="55"/>
      <c r="O329" s="55"/>
      <c r="P329" s="55"/>
      <c r="Q329" s="55"/>
    </row>
    <row r="330" spans="1:17" x14ac:dyDescent="0.25">
      <c r="A330" s="54" t="s">
        <v>139</v>
      </c>
      <c r="B330" s="52" t="s">
        <v>140</v>
      </c>
      <c r="C330" s="52" t="s">
        <v>141</v>
      </c>
      <c r="D330" s="52" t="s">
        <v>163</v>
      </c>
      <c r="E330" s="85" t="s">
        <v>142</v>
      </c>
      <c r="F330" s="85" t="s">
        <v>6</v>
      </c>
      <c r="G330" s="69" t="s">
        <v>164</v>
      </c>
      <c r="H330" s="70"/>
      <c r="I330" s="55"/>
      <c r="J330" s="54" t="s">
        <v>139</v>
      </c>
      <c r="K330" s="52" t="s">
        <v>140</v>
      </c>
      <c r="L330" s="52" t="s">
        <v>141</v>
      </c>
      <c r="M330" s="52" t="s">
        <v>163</v>
      </c>
      <c r="N330" s="52" t="s">
        <v>142</v>
      </c>
      <c r="O330" s="52" t="s">
        <v>6</v>
      </c>
      <c r="P330" s="51" t="s">
        <v>164</v>
      </c>
      <c r="Q330" s="53"/>
    </row>
    <row r="331" spans="1:17" x14ac:dyDescent="0.25">
      <c r="A331" s="54"/>
      <c r="B331" s="52"/>
      <c r="C331" s="52"/>
      <c r="D331" s="52"/>
      <c r="E331" s="85"/>
      <c r="F331" s="85"/>
      <c r="G331" s="71" t="s">
        <v>142</v>
      </c>
      <c r="H331" s="71" t="s">
        <v>6</v>
      </c>
      <c r="I331" s="55"/>
      <c r="J331" s="54"/>
      <c r="K331" s="52"/>
      <c r="L331" s="52"/>
      <c r="M331" s="52"/>
      <c r="N331" s="52"/>
      <c r="O331" s="52"/>
      <c r="P331" s="56" t="s">
        <v>142</v>
      </c>
      <c r="Q331" s="56" t="s">
        <v>6</v>
      </c>
    </row>
    <row r="332" spans="1:17" x14ac:dyDescent="0.25">
      <c r="A332" s="58"/>
      <c r="B332" s="58"/>
      <c r="C332" s="58"/>
      <c r="D332" s="58"/>
      <c r="E332" s="72"/>
      <c r="F332" s="72"/>
      <c r="G332" s="72"/>
      <c r="H332" s="72"/>
      <c r="I332" s="55"/>
      <c r="J332" s="58"/>
      <c r="K332" s="58"/>
      <c r="L332" s="58"/>
      <c r="M332" s="58"/>
      <c r="N332" s="58"/>
      <c r="O332" s="58"/>
      <c r="P332" s="58"/>
      <c r="Q332" s="58"/>
    </row>
    <row r="333" spans="1:17" x14ac:dyDescent="0.25">
      <c r="A333" s="58"/>
      <c r="B333" s="58"/>
      <c r="C333" s="58"/>
      <c r="D333" s="58"/>
      <c r="E333" s="72"/>
      <c r="F333" s="72"/>
      <c r="G333" s="72"/>
      <c r="H333" s="72"/>
      <c r="I333" s="55"/>
      <c r="J333" s="58"/>
      <c r="K333" s="58"/>
      <c r="L333" s="58"/>
      <c r="M333" s="58"/>
      <c r="N333" s="58"/>
      <c r="O333" s="58"/>
      <c r="P333" s="58"/>
      <c r="Q333" s="58"/>
    </row>
    <row r="334" spans="1:17" x14ac:dyDescent="0.25">
      <c r="A334" s="58"/>
      <c r="B334" s="58"/>
      <c r="C334" s="58"/>
      <c r="D334" s="58"/>
      <c r="E334" s="72"/>
      <c r="F334" s="72"/>
      <c r="G334" s="72"/>
      <c r="H334" s="72"/>
      <c r="I334" s="55"/>
      <c r="J334" s="58"/>
      <c r="K334" s="58"/>
      <c r="L334" s="58"/>
      <c r="M334" s="58"/>
      <c r="N334" s="58"/>
      <c r="O334" s="58"/>
      <c r="P334" s="58"/>
      <c r="Q334" s="58"/>
    </row>
    <row r="335" spans="1:17" x14ac:dyDescent="0.25">
      <c r="A335" s="58"/>
      <c r="B335" s="58"/>
      <c r="C335" s="58"/>
      <c r="D335" s="58"/>
      <c r="E335" s="72"/>
      <c r="F335" s="72"/>
      <c r="G335" s="72"/>
      <c r="H335" s="72"/>
      <c r="I335" s="55"/>
      <c r="J335" s="58"/>
      <c r="K335" s="58"/>
      <c r="L335" s="58"/>
      <c r="M335" s="58"/>
      <c r="N335" s="58"/>
      <c r="O335" s="58"/>
      <c r="P335" s="58"/>
      <c r="Q335" s="58"/>
    </row>
    <row r="336" spans="1:17" x14ac:dyDescent="0.25">
      <c r="A336" s="58"/>
      <c r="B336" s="58"/>
      <c r="C336" s="58"/>
      <c r="D336" s="58"/>
      <c r="E336" s="72"/>
      <c r="F336" s="72"/>
      <c r="G336" s="72"/>
      <c r="H336" s="72"/>
      <c r="I336" s="55"/>
      <c r="J336" s="58"/>
      <c r="K336" s="58"/>
      <c r="L336" s="58"/>
      <c r="M336" s="58"/>
      <c r="N336" s="58"/>
      <c r="O336" s="58"/>
      <c r="P336" s="58"/>
      <c r="Q336" s="58"/>
    </row>
    <row r="337" spans="1:17" x14ac:dyDescent="0.25">
      <c r="A337" s="58"/>
      <c r="B337" s="58"/>
      <c r="C337" s="58"/>
      <c r="D337" s="58"/>
      <c r="E337" s="72"/>
      <c r="F337" s="72"/>
      <c r="G337" s="72"/>
      <c r="H337" s="72"/>
      <c r="I337" s="55"/>
      <c r="J337" s="58"/>
      <c r="K337" s="58"/>
      <c r="L337" s="58"/>
      <c r="M337" s="58"/>
      <c r="N337" s="58"/>
      <c r="O337" s="58"/>
      <c r="P337" s="58"/>
      <c r="Q337" s="58"/>
    </row>
    <row r="338" spans="1:17" x14ac:dyDescent="0.25">
      <c r="A338" s="58"/>
      <c r="B338" s="58"/>
      <c r="C338" s="58"/>
      <c r="D338" s="58"/>
      <c r="E338" s="72"/>
      <c r="F338" s="72"/>
      <c r="G338" s="72"/>
      <c r="H338" s="72"/>
      <c r="I338" s="55"/>
      <c r="J338" s="58"/>
      <c r="K338" s="58"/>
      <c r="L338" s="58"/>
      <c r="M338" s="58"/>
      <c r="N338" s="58"/>
      <c r="O338" s="58"/>
      <c r="P338" s="58"/>
      <c r="Q338" s="58"/>
    </row>
    <row r="340" spans="1:17" x14ac:dyDescent="0.25">
      <c r="A340" s="55" t="s">
        <v>168</v>
      </c>
      <c r="B340" s="57" t="s">
        <v>61</v>
      </c>
      <c r="C340" s="55"/>
      <c r="D340" s="55"/>
      <c r="E340" s="68"/>
      <c r="F340" s="68"/>
      <c r="G340" s="68"/>
      <c r="H340" s="68"/>
      <c r="I340" s="55"/>
      <c r="J340" s="55" t="s">
        <v>168</v>
      </c>
      <c r="K340" s="57" t="s">
        <v>122</v>
      </c>
      <c r="L340" s="55"/>
      <c r="M340" s="55"/>
      <c r="N340" s="55"/>
      <c r="O340" s="55"/>
      <c r="P340" s="55"/>
      <c r="Q340" s="55"/>
    </row>
    <row r="341" spans="1:17" x14ac:dyDescent="0.25">
      <c r="A341" s="55" t="s">
        <v>169</v>
      </c>
      <c r="B341" s="55" t="s">
        <v>62</v>
      </c>
      <c r="C341" s="55"/>
      <c r="D341" s="55"/>
      <c r="E341" s="68"/>
      <c r="F341" s="68"/>
      <c r="G341" s="68"/>
      <c r="H341" s="68"/>
      <c r="I341" s="55"/>
      <c r="J341" s="55" t="s">
        <v>169</v>
      </c>
      <c r="K341" s="55" t="s">
        <v>123</v>
      </c>
      <c r="L341" s="55"/>
      <c r="M341" s="55"/>
      <c r="N341" s="55"/>
      <c r="O341" s="55"/>
      <c r="P341" s="55"/>
      <c r="Q341" s="55"/>
    </row>
    <row r="342" spans="1:17" x14ac:dyDescent="0.25">
      <c r="A342" s="54" t="s">
        <v>139</v>
      </c>
      <c r="B342" s="52" t="s">
        <v>140</v>
      </c>
      <c r="C342" s="52" t="s">
        <v>141</v>
      </c>
      <c r="D342" s="52" t="s">
        <v>163</v>
      </c>
      <c r="E342" s="85" t="s">
        <v>142</v>
      </c>
      <c r="F342" s="85" t="s">
        <v>6</v>
      </c>
      <c r="G342" s="69" t="s">
        <v>164</v>
      </c>
      <c r="H342" s="70"/>
      <c r="I342" s="55"/>
      <c r="J342" s="54" t="s">
        <v>139</v>
      </c>
      <c r="K342" s="52" t="s">
        <v>140</v>
      </c>
      <c r="L342" s="52" t="s">
        <v>141</v>
      </c>
      <c r="M342" s="52" t="s">
        <v>163</v>
      </c>
      <c r="N342" s="52" t="s">
        <v>142</v>
      </c>
      <c r="O342" s="52" t="s">
        <v>6</v>
      </c>
      <c r="P342" s="51" t="s">
        <v>164</v>
      </c>
      <c r="Q342" s="53"/>
    </row>
    <row r="343" spans="1:17" x14ac:dyDescent="0.25">
      <c r="A343" s="54"/>
      <c r="B343" s="52"/>
      <c r="C343" s="52"/>
      <c r="D343" s="52"/>
      <c r="E343" s="85"/>
      <c r="F343" s="85"/>
      <c r="G343" s="71" t="s">
        <v>142</v>
      </c>
      <c r="H343" s="71" t="s">
        <v>6</v>
      </c>
      <c r="I343" s="55"/>
      <c r="J343" s="54"/>
      <c r="K343" s="52"/>
      <c r="L343" s="52"/>
      <c r="M343" s="52"/>
      <c r="N343" s="52"/>
      <c r="O343" s="52"/>
      <c r="P343" s="56" t="s">
        <v>142</v>
      </c>
      <c r="Q343" s="56" t="s">
        <v>6</v>
      </c>
    </row>
    <row r="344" spans="1:17" x14ac:dyDescent="0.25">
      <c r="A344" s="58"/>
      <c r="B344" s="58"/>
      <c r="C344" s="58"/>
      <c r="D344" s="58"/>
      <c r="E344" s="72"/>
      <c r="F344" s="72"/>
      <c r="G344" s="72"/>
      <c r="H344" s="72"/>
      <c r="I344" s="55"/>
      <c r="J344" s="58"/>
      <c r="K344" s="58"/>
      <c r="L344" s="58"/>
      <c r="M344" s="58"/>
      <c r="N344" s="58"/>
      <c r="O344" s="58"/>
      <c r="P344" s="58"/>
      <c r="Q344" s="58"/>
    </row>
    <row r="345" spans="1:17" x14ac:dyDescent="0.25">
      <c r="A345" s="58"/>
      <c r="B345" s="58"/>
      <c r="C345" s="58"/>
      <c r="D345" s="58"/>
      <c r="E345" s="72"/>
      <c r="F345" s="72"/>
      <c r="G345" s="72"/>
      <c r="H345" s="72"/>
      <c r="I345" s="55"/>
      <c r="J345" s="58"/>
      <c r="K345" s="58"/>
      <c r="L345" s="58"/>
      <c r="M345" s="58"/>
      <c r="N345" s="58"/>
      <c r="O345" s="58"/>
      <c r="P345" s="58"/>
      <c r="Q345" s="58"/>
    </row>
    <row r="346" spans="1:17" x14ac:dyDescent="0.25">
      <c r="A346" s="58"/>
      <c r="B346" s="58"/>
      <c r="C346" s="58"/>
      <c r="D346" s="58"/>
      <c r="E346" s="72"/>
      <c r="F346" s="72"/>
      <c r="G346" s="72"/>
      <c r="H346" s="72"/>
      <c r="I346" s="55"/>
      <c r="J346" s="58"/>
      <c r="K346" s="58"/>
      <c r="L346" s="58"/>
      <c r="M346" s="58"/>
      <c r="N346" s="58"/>
      <c r="O346" s="58"/>
      <c r="P346" s="58"/>
      <c r="Q346" s="58"/>
    </row>
    <row r="347" spans="1:17" x14ac:dyDescent="0.25">
      <c r="A347" s="58"/>
      <c r="B347" s="58"/>
      <c r="C347" s="58"/>
      <c r="D347" s="58"/>
      <c r="E347" s="72"/>
      <c r="F347" s="72"/>
      <c r="G347" s="72"/>
      <c r="H347" s="72"/>
      <c r="I347" s="55"/>
      <c r="J347" s="58"/>
      <c r="K347" s="58"/>
      <c r="L347" s="58"/>
      <c r="M347" s="58"/>
      <c r="N347" s="58"/>
      <c r="O347" s="58"/>
      <c r="P347" s="58"/>
      <c r="Q347" s="58"/>
    </row>
    <row r="348" spans="1:17" x14ac:dyDescent="0.25">
      <c r="A348" s="58"/>
      <c r="B348" s="58"/>
      <c r="C348" s="58"/>
      <c r="D348" s="58"/>
      <c r="E348" s="72"/>
      <c r="F348" s="72"/>
      <c r="G348" s="72"/>
      <c r="H348" s="72"/>
      <c r="I348" s="55"/>
      <c r="J348" s="58"/>
      <c r="K348" s="58"/>
      <c r="L348" s="58"/>
      <c r="M348" s="58"/>
      <c r="N348" s="58"/>
      <c r="O348" s="58"/>
      <c r="P348" s="58"/>
      <c r="Q348" s="58"/>
    </row>
    <row r="349" spans="1:17" x14ac:dyDescent="0.25">
      <c r="A349" s="58"/>
      <c r="B349" s="58"/>
      <c r="C349" s="58"/>
      <c r="D349" s="58"/>
      <c r="E349" s="72"/>
      <c r="F349" s="72"/>
      <c r="G349" s="72"/>
      <c r="H349" s="72"/>
      <c r="I349" s="55"/>
      <c r="J349" s="58"/>
      <c r="K349" s="58"/>
      <c r="L349" s="58"/>
      <c r="M349" s="58"/>
      <c r="N349" s="58"/>
      <c r="O349" s="58"/>
      <c r="P349" s="58"/>
      <c r="Q349" s="58"/>
    </row>
    <row r="350" spans="1:17" x14ac:dyDescent="0.25">
      <c r="A350" s="58"/>
      <c r="B350" s="58"/>
      <c r="C350" s="58"/>
      <c r="D350" s="58"/>
      <c r="E350" s="72"/>
      <c r="F350" s="72"/>
      <c r="G350" s="72"/>
      <c r="H350" s="72"/>
      <c r="I350" s="55"/>
      <c r="J350" s="58"/>
      <c r="K350" s="58"/>
      <c r="L350" s="58"/>
      <c r="M350" s="58"/>
      <c r="N350" s="58"/>
      <c r="O350" s="58"/>
      <c r="P350" s="58"/>
      <c r="Q350" s="58"/>
    </row>
    <row r="352" spans="1:17" x14ac:dyDescent="0.25">
      <c r="A352" s="55" t="s">
        <v>168</v>
      </c>
      <c r="B352" s="59" t="s">
        <v>63</v>
      </c>
      <c r="C352" s="55"/>
      <c r="D352" s="55"/>
      <c r="E352" s="68"/>
      <c r="F352" s="68"/>
      <c r="G352" s="68"/>
      <c r="H352" s="68"/>
      <c r="I352" s="55"/>
      <c r="J352" s="55" t="s">
        <v>168</v>
      </c>
      <c r="K352" s="57" t="s">
        <v>124</v>
      </c>
      <c r="L352" s="55"/>
      <c r="M352" s="55"/>
      <c r="N352" s="55"/>
      <c r="O352" s="55"/>
      <c r="P352" s="55"/>
      <c r="Q352" s="55"/>
    </row>
    <row r="353" spans="1:17" x14ac:dyDescent="0.25">
      <c r="A353" s="55" t="s">
        <v>169</v>
      </c>
      <c r="B353" s="55" t="s">
        <v>64</v>
      </c>
      <c r="C353" s="55"/>
      <c r="D353" s="55"/>
      <c r="E353" s="68"/>
      <c r="F353" s="68"/>
      <c r="G353" s="68"/>
      <c r="H353" s="68"/>
      <c r="I353" s="55"/>
      <c r="J353" s="55" t="s">
        <v>169</v>
      </c>
      <c r="K353" s="55" t="s">
        <v>125</v>
      </c>
      <c r="L353" s="55"/>
      <c r="M353" s="55"/>
      <c r="N353" s="55"/>
      <c r="O353" s="55"/>
      <c r="P353" s="55"/>
      <c r="Q353" s="55"/>
    </row>
    <row r="354" spans="1:17" x14ac:dyDescent="0.25">
      <c r="A354" s="54" t="s">
        <v>139</v>
      </c>
      <c r="B354" s="52" t="s">
        <v>140</v>
      </c>
      <c r="C354" s="52" t="s">
        <v>141</v>
      </c>
      <c r="D354" s="52" t="s">
        <v>163</v>
      </c>
      <c r="E354" s="85" t="s">
        <v>142</v>
      </c>
      <c r="F354" s="85" t="s">
        <v>6</v>
      </c>
      <c r="G354" s="69" t="s">
        <v>164</v>
      </c>
      <c r="H354" s="70"/>
      <c r="I354" s="55"/>
      <c r="J354" s="54" t="s">
        <v>139</v>
      </c>
      <c r="K354" s="52" t="s">
        <v>140</v>
      </c>
      <c r="L354" s="52" t="s">
        <v>141</v>
      </c>
      <c r="M354" s="52" t="s">
        <v>163</v>
      </c>
      <c r="N354" s="52" t="s">
        <v>142</v>
      </c>
      <c r="O354" s="52" t="s">
        <v>6</v>
      </c>
      <c r="P354" s="51" t="s">
        <v>164</v>
      </c>
      <c r="Q354" s="53"/>
    </row>
    <row r="355" spans="1:17" x14ac:dyDescent="0.25">
      <c r="A355" s="54"/>
      <c r="B355" s="52"/>
      <c r="C355" s="52"/>
      <c r="D355" s="52"/>
      <c r="E355" s="85"/>
      <c r="F355" s="85"/>
      <c r="G355" s="71" t="s">
        <v>142</v>
      </c>
      <c r="H355" s="71" t="s">
        <v>6</v>
      </c>
      <c r="I355" s="55"/>
      <c r="J355" s="54"/>
      <c r="K355" s="52"/>
      <c r="L355" s="52"/>
      <c r="M355" s="52"/>
      <c r="N355" s="52"/>
      <c r="O355" s="52"/>
      <c r="P355" s="56" t="s">
        <v>142</v>
      </c>
      <c r="Q355" s="56" t="s">
        <v>6</v>
      </c>
    </row>
    <row r="356" spans="1:17" x14ac:dyDescent="0.25">
      <c r="A356" s="58"/>
      <c r="B356" s="58"/>
      <c r="C356" s="58"/>
      <c r="D356" s="58"/>
      <c r="E356" s="72"/>
      <c r="F356" s="72"/>
      <c r="G356" s="72"/>
      <c r="H356" s="72"/>
      <c r="I356" s="55"/>
      <c r="J356" s="58"/>
      <c r="K356" s="58"/>
      <c r="L356" s="58"/>
      <c r="M356" s="58"/>
      <c r="N356" s="58"/>
      <c r="O356" s="58"/>
      <c r="P356" s="58"/>
      <c r="Q356" s="58"/>
    </row>
    <row r="357" spans="1:17" x14ac:dyDescent="0.25">
      <c r="A357" s="58"/>
      <c r="B357" s="58"/>
      <c r="C357" s="58"/>
      <c r="D357" s="58"/>
      <c r="E357" s="72"/>
      <c r="F357" s="72"/>
      <c r="G357" s="72"/>
      <c r="H357" s="72"/>
      <c r="I357" s="55"/>
      <c r="J357" s="58"/>
      <c r="K357" s="58"/>
      <c r="L357" s="58"/>
      <c r="M357" s="58"/>
      <c r="N357" s="58"/>
      <c r="O357" s="58"/>
      <c r="P357" s="58"/>
      <c r="Q357" s="58"/>
    </row>
    <row r="358" spans="1:17" x14ac:dyDescent="0.25">
      <c r="A358" s="58"/>
      <c r="B358" s="58"/>
      <c r="C358" s="58"/>
      <c r="D358" s="58"/>
      <c r="E358" s="72"/>
      <c r="F358" s="72"/>
      <c r="G358" s="72"/>
      <c r="H358" s="72"/>
      <c r="I358" s="55"/>
      <c r="J358" s="58"/>
      <c r="K358" s="58"/>
      <c r="L358" s="58"/>
      <c r="M358" s="58"/>
      <c r="N358" s="58"/>
      <c r="O358" s="58"/>
      <c r="P358" s="58"/>
      <c r="Q358" s="58"/>
    </row>
    <row r="359" spans="1:17" x14ac:dyDescent="0.25">
      <c r="A359" s="58"/>
      <c r="B359" s="58"/>
      <c r="C359" s="58"/>
      <c r="D359" s="58"/>
      <c r="E359" s="72"/>
      <c r="F359" s="72"/>
      <c r="G359" s="72"/>
      <c r="H359" s="72"/>
      <c r="I359" s="55"/>
      <c r="J359" s="58"/>
      <c r="K359" s="58"/>
      <c r="L359" s="58"/>
      <c r="M359" s="58"/>
      <c r="N359" s="58"/>
      <c r="O359" s="58"/>
      <c r="P359" s="58"/>
      <c r="Q359" s="58"/>
    </row>
    <row r="360" spans="1:17" x14ac:dyDescent="0.25">
      <c r="A360" s="58"/>
      <c r="B360" s="58"/>
      <c r="C360" s="58"/>
      <c r="D360" s="58"/>
      <c r="E360" s="72"/>
      <c r="F360" s="72"/>
      <c r="G360" s="72"/>
      <c r="H360" s="72"/>
      <c r="I360" s="55"/>
      <c r="J360" s="58"/>
      <c r="K360" s="58"/>
      <c r="L360" s="58"/>
      <c r="M360" s="58"/>
      <c r="N360" s="58"/>
      <c r="O360" s="58"/>
      <c r="P360" s="58"/>
      <c r="Q360" s="58"/>
    </row>
    <row r="361" spans="1:17" x14ac:dyDescent="0.25">
      <c r="A361" s="58"/>
      <c r="B361" s="58"/>
      <c r="C361" s="58"/>
      <c r="D361" s="58"/>
      <c r="E361" s="72"/>
      <c r="F361" s="72"/>
      <c r="G361" s="72"/>
      <c r="H361" s="72"/>
      <c r="I361" s="55"/>
      <c r="J361" s="58"/>
      <c r="K361" s="58"/>
      <c r="L361" s="58"/>
      <c r="M361" s="58"/>
      <c r="N361" s="58"/>
      <c r="O361" s="58"/>
      <c r="P361" s="58"/>
      <c r="Q361" s="58"/>
    </row>
    <row r="362" spans="1:17" x14ac:dyDescent="0.25">
      <c r="A362" s="58"/>
      <c r="B362" s="58"/>
      <c r="C362" s="58"/>
      <c r="D362" s="58"/>
      <c r="E362" s="72"/>
      <c r="F362" s="72"/>
      <c r="G362" s="72"/>
      <c r="H362" s="72"/>
      <c r="I362" s="55"/>
      <c r="J362" s="58"/>
      <c r="K362" s="58"/>
      <c r="L362" s="58"/>
      <c r="M362" s="58"/>
      <c r="N362" s="58"/>
      <c r="O362" s="58"/>
      <c r="P362" s="58"/>
      <c r="Q362" s="58"/>
    </row>
    <row r="364" spans="1:17" x14ac:dyDescent="0.25">
      <c r="A364" s="55" t="s">
        <v>168</v>
      </c>
      <c r="B364" s="57" t="s">
        <v>65</v>
      </c>
      <c r="C364" s="55"/>
      <c r="D364" s="55"/>
      <c r="E364" s="68"/>
      <c r="F364" s="68"/>
      <c r="G364" s="68"/>
      <c r="H364" s="68"/>
      <c r="I364" s="55"/>
      <c r="J364" s="55" t="s">
        <v>168</v>
      </c>
      <c r="K364" s="57" t="s">
        <v>126</v>
      </c>
      <c r="L364" s="55"/>
      <c r="M364" s="55"/>
      <c r="N364" s="55"/>
      <c r="O364" s="55"/>
      <c r="P364" s="55"/>
      <c r="Q364" s="55"/>
    </row>
    <row r="365" spans="1:17" x14ac:dyDescent="0.25">
      <c r="A365" s="55" t="s">
        <v>169</v>
      </c>
      <c r="B365" s="55" t="s">
        <v>66</v>
      </c>
      <c r="C365" s="55"/>
      <c r="D365" s="55"/>
      <c r="E365" s="68"/>
      <c r="F365" s="68"/>
      <c r="G365" s="68"/>
      <c r="H365" s="68"/>
      <c r="I365" s="55"/>
      <c r="J365" s="55" t="s">
        <v>169</v>
      </c>
      <c r="K365" s="55" t="s">
        <v>127</v>
      </c>
      <c r="L365" s="55"/>
      <c r="M365" s="55"/>
      <c r="N365" s="55"/>
      <c r="O365" s="55"/>
      <c r="P365" s="55"/>
      <c r="Q365" s="55"/>
    </row>
    <row r="366" spans="1:17" x14ac:dyDescent="0.25">
      <c r="A366" s="54" t="s">
        <v>139</v>
      </c>
      <c r="B366" s="52" t="s">
        <v>140</v>
      </c>
      <c r="C366" s="52" t="s">
        <v>141</v>
      </c>
      <c r="D366" s="52" t="s">
        <v>163</v>
      </c>
      <c r="E366" s="85" t="s">
        <v>142</v>
      </c>
      <c r="F366" s="85" t="s">
        <v>6</v>
      </c>
      <c r="G366" s="69" t="s">
        <v>164</v>
      </c>
      <c r="H366" s="70"/>
      <c r="I366" s="55"/>
      <c r="J366" s="54" t="s">
        <v>139</v>
      </c>
      <c r="K366" s="52" t="s">
        <v>140</v>
      </c>
      <c r="L366" s="52" t="s">
        <v>141</v>
      </c>
      <c r="M366" s="52" t="s">
        <v>163</v>
      </c>
      <c r="N366" s="52" t="s">
        <v>142</v>
      </c>
      <c r="O366" s="52" t="s">
        <v>6</v>
      </c>
      <c r="P366" s="51" t="s">
        <v>164</v>
      </c>
      <c r="Q366" s="53"/>
    </row>
    <row r="367" spans="1:17" x14ac:dyDescent="0.25">
      <c r="A367" s="54"/>
      <c r="B367" s="52"/>
      <c r="C367" s="52"/>
      <c r="D367" s="52"/>
      <c r="E367" s="85"/>
      <c r="F367" s="85"/>
      <c r="G367" s="71" t="s">
        <v>142</v>
      </c>
      <c r="H367" s="71" t="s">
        <v>6</v>
      </c>
      <c r="I367" s="55"/>
      <c r="J367" s="54"/>
      <c r="K367" s="52"/>
      <c r="L367" s="52"/>
      <c r="M367" s="52"/>
      <c r="N367" s="52"/>
      <c r="O367" s="52"/>
      <c r="P367" s="56" t="s">
        <v>142</v>
      </c>
      <c r="Q367" s="56" t="s">
        <v>6</v>
      </c>
    </row>
    <row r="368" spans="1:17" x14ac:dyDescent="0.25">
      <c r="A368" s="58"/>
      <c r="B368" s="58"/>
      <c r="C368" s="58"/>
      <c r="D368" s="58"/>
      <c r="E368" s="72"/>
      <c r="F368" s="72"/>
      <c r="G368" s="72"/>
      <c r="H368" s="72"/>
      <c r="I368" s="55"/>
      <c r="J368" s="58"/>
      <c r="K368" s="58"/>
      <c r="L368" s="58"/>
      <c r="M368" s="58"/>
      <c r="N368" s="58"/>
      <c r="O368" s="58"/>
      <c r="P368" s="58"/>
      <c r="Q368" s="58"/>
    </row>
    <row r="369" spans="1:17" x14ac:dyDescent="0.25">
      <c r="A369" s="58"/>
      <c r="B369" s="58"/>
      <c r="C369" s="58"/>
      <c r="D369" s="58"/>
      <c r="E369" s="72"/>
      <c r="F369" s="72"/>
      <c r="G369" s="72"/>
      <c r="H369" s="72"/>
      <c r="I369" s="55"/>
      <c r="J369" s="58"/>
      <c r="K369" s="58"/>
      <c r="L369" s="58"/>
      <c r="M369" s="58"/>
      <c r="N369" s="58"/>
      <c r="O369" s="58"/>
      <c r="P369" s="58"/>
      <c r="Q369" s="58"/>
    </row>
    <row r="370" spans="1:17" x14ac:dyDescent="0.25">
      <c r="A370" s="58"/>
      <c r="B370" s="58"/>
      <c r="C370" s="58"/>
      <c r="D370" s="58"/>
      <c r="E370" s="72"/>
      <c r="F370" s="72"/>
      <c r="G370" s="72"/>
      <c r="H370" s="72"/>
      <c r="I370" s="55"/>
      <c r="J370" s="58"/>
      <c r="K370" s="58"/>
      <c r="L370" s="58"/>
      <c r="M370" s="58"/>
      <c r="N370" s="58"/>
      <c r="O370" s="58"/>
      <c r="P370" s="58"/>
      <c r="Q370" s="58"/>
    </row>
    <row r="371" spans="1:17" x14ac:dyDescent="0.25">
      <c r="A371" s="58"/>
      <c r="B371" s="58"/>
      <c r="C371" s="58"/>
      <c r="D371" s="58"/>
      <c r="E371" s="72"/>
      <c r="F371" s="72"/>
      <c r="G371" s="72"/>
      <c r="H371" s="72"/>
      <c r="I371" s="55"/>
      <c r="J371" s="58"/>
      <c r="K371" s="58"/>
      <c r="L371" s="58"/>
      <c r="M371" s="58"/>
      <c r="N371" s="58"/>
      <c r="O371" s="58"/>
      <c r="P371" s="58"/>
      <c r="Q371" s="58"/>
    </row>
    <row r="372" spans="1:17" x14ac:dyDescent="0.25">
      <c r="A372" s="58"/>
      <c r="B372" s="58"/>
      <c r="C372" s="58"/>
      <c r="D372" s="58"/>
      <c r="E372" s="72"/>
      <c r="F372" s="72"/>
      <c r="G372" s="72"/>
      <c r="H372" s="72"/>
      <c r="I372" s="55"/>
      <c r="J372" s="58"/>
      <c r="K372" s="58"/>
      <c r="L372" s="58"/>
      <c r="M372" s="58"/>
      <c r="N372" s="58"/>
      <c r="O372" s="58"/>
      <c r="P372" s="58"/>
      <c r="Q372" s="58"/>
    </row>
    <row r="373" spans="1:17" x14ac:dyDescent="0.25">
      <c r="A373" s="58"/>
      <c r="B373" s="58"/>
      <c r="C373" s="58"/>
      <c r="D373" s="58"/>
      <c r="E373" s="72"/>
      <c r="F373" s="72"/>
      <c r="G373" s="72"/>
      <c r="H373" s="72"/>
      <c r="I373" s="55"/>
      <c r="J373" s="58"/>
      <c r="K373" s="58"/>
      <c r="L373" s="58"/>
      <c r="M373" s="58"/>
      <c r="N373" s="58"/>
      <c r="O373" s="58"/>
      <c r="P373" s="58"/>
      <c r="Q373" s="58"/>
    </row>
    <row r="374" spans="1:17" x14ac:dyDescent="0.25">
      <c r="A374" s="58"/>
      <c r="B374" s="58"/>
      <c r="C374" s="58"/>
      <c r="D374" s="58"/>
      <c r="E374" s="72"/>
      <c r="F374" s="72"/>
      <c r="G374" s="72"/>
      <c r="H374" s="72"/>
      <c r="I374" s="55"/>
      <c r="J374" s="58"/>
      <c r="K374" s="58"/>
      <c r="L374" s="58"/>
      <c r="M374" s="58"/>
      <c r="N374" s="58"/>
      <c r="O374" s="58"/>
      <c r="P374" s="58"/>
      <c r="Q374" s="58"/>
    </row>
    <row r="376" spans="1:17" x14ac:dyDescent="0.25">
      <c r="A376" s="55" t="s">
        <v>168</v>
      </c>
      <c r="B376" s="57" t="s">
        <v>67</v>
      </c>
      <c r="C376" s="55"/>
      <c r="D376" s="55"/>
      <c r="E376" s="68"/>
      <c r="F376" s="68"/>
      <c r="G376" s="68"/>
      <c r="H376" s="68"/>
      <c r="I376" s="55"/>
      <c r="J376" s="55" t="s">
        <v>168</v>
      </c>
      <c r="K376" s="57" t="s">
        <v>128</v>
      </c>
      <c r="L376" s="55"/>
      <c r="M376" s="55"/>
      <c r="N376" s="55"/>
      <c r="O376" s="55"/>
      <c r="P376" s="55"/>
      <c r="Q376" s="55"/>
    </row>
    <row r="377" spans="1:17" x14ac:dyDescent="0.25">
      <c r="A377" s="55" t="s">
        <v>169</v>
      </c>
      <c r="B377" s="55" t="s">
        <v>68</v>
      </c>
      <c r="C377" s="55"/>
      <c r="D377" s="55"/>
      <c r="E377" s="68"/>
      <c r="F377" s="68"/>
      <c r="G377" s="68"/>
      <c r="H377" s="68"/>
      <c r="I377" s="55"/>
      <c r="J377" s="55" t="s">
        <v>169</v>
      </c>
      <c r="K377" s="55" t="s">
        <v>129</v>
      </c>
      <c r="L377" s="55"/>
      <c r="M377" s="55"/>
      <c r="N377" s="55"/>
      <c r="O377" s="55"/>
      <c r="P377" s="55"/>
      <c r="Q377" s="55"/>
    </row>
    <row r="378" spans="1:17" x14ac:dyDescent="0.25">
      <c r="A378" s="54" t="s">
        <v>139</v>
      </c>
      <c r="B378" s="52" t="s">
        <v>140</v>
      </c>
      <c r="C378" s="52" t="s">
        <v>141</v>
      </c>
      <c r="D378" s="52" t="s">
        <v>163</v>
      </c>
      <c r="E378" s="85" t="s">
        <v>142</v>
      </c>
      <c r="F378" s="85" t="s">
        <v>6</v>
      </c>
      <c r="G378" s="69" t="s">
        <v>164</v>
      </c>
      <c r="H378" s="70"/>
      <c r="I378" s="55"/>
      <c r="J378" s="54" t="s">
        <v>139</v>
      </c>
      <c r="K378" s="52" t="s">
        <v>140</v>
      </c>
      <c r="L378" s="52" t="s">
        <v>141</v>
      </c>
      <c r="M378" s="52" t="s">
        <v>163</v>
      </c>
      <c r="N378" s="52" t="s">
        <v>142</v>
      </c>
      <c r="O378" s="52" t="s">
        <v>6</v>
      </c>
      <c r="P378" s="51" t="s">
        <v>164</v>
      </c>
      <c r="Q378" s="53"/>
    </row>
    <row r="379" spans="1:17" x14ac:dyDescent="0.25">
      <c r="A379" s="54"/>
      <c r="B379" s="52"/>
      <c r="C379" s="52"/>
      <c r="D379" s="52"/>
      <c r="E379" s="85"/>
      <c r="F379" s="85"/>
      <c r="G379" s="71" t="s">
        <v>142</v>
      </c>
      <c r="H379" s="71" t="s">
        <v>6</v>
      </c>
      <c r="I379" s="55"/>
      <c r="J379" s="54"/>
      <c r="K379" s="52"/>
      <c r="L379" s="52"/>
      <c r="M379" s="52"/>
      <c r="N379" s="52"/>
      <c r="O379" s="52"/>
      <c r="P379" s="56" t="s">
        <v>142</v>
      </c>
      <c r="Q379" s="56" t="s">
        <v>6</v>
      </c>
    </row>
    <row r="380" spans="1:17" x14ac:dyDescent="0.25">
      <c r="A380" s="58"/>
      <c r="B380" s="58"/>
      <c r="C380" s="58"/>
      <c r="D380" s="58"/>
      <c r="E380" s="72"/>
      <c r="F380" s="72"/>
      <c r="G380" s="72"/>
      <c r="H380" s="72"/>
      <c r="I380" s="55"/>
      <c r="J380" s="58"/>
      <c r="K380" s="58"/>
      <c r="L380" s="58"/>
      <c r="M380" s="58"/>
      <c r="N380" s="58"/>
      <c r="O380" s="58"/>
      <c r="P380" s="58"/>
      <c r="Q380" s="58"/>
    </row>
    <row r="381" spans="1:17" x14ac:dyDescent="0.25">
      <c r="A381" s="58"/>
      <c r="B381" s="58"/>
      <c r="C381" s="58"/>
      <c r="D381" s="58"/>
      <c r="E381" s="72"/>
      <c r="F381" s="72"/>
      <c r="G381" s="72"/>
      <c r="H381" s="72"/>
      <c r="I381" s="55"/>
      <c r="J381" s="58"/>
      <c r="K381" s="58"/>
      <c r="L381" s="58"/>
      <c r="M381" s="58"/>
      <c r="N381" s="58"/>
      <c r="O381" s="58"/>
      <c r="P381" s="58"/>
      <c r="Q381" s="58"/>
    </row>
    <row r="382" spans="1:17" x14ac:dyDescent="0.25">
      <c r="A382" s="58"/>
      <c r="B382" s="58"/>
      <c r="C382" s="58"/>
      <c r="D382" s="58"/>
      <c r="E382" s="72"/>
      <c r="F382" s="72"/>
      <c r="G382" s="72"/>
      <c r="H382" s="72"/>
      <c r="I382" s="55"/>
      <c r="J382" s="58"/>
      <c r="K382" s="58"/>
      <c r="L382" s="58"/>
      <c r="M382" s="58"/>
      <c r="N382" s="58"/>
      <c r="O382" s="58"/>
      <c r="P382" s="58"/>
      <c r="Q382" s="58"/>
    </row>
    <row r="383" spans="1:17" x14ac:dyDescent="0.25">
      <c r="A383" s="58"/>
      <c r="B383" s="58"/>
      <c r="C383" s="58"/>
      <c r="D383" s="58"/>
      <c r="E383" s="72"/>
      <c r="F383" s="72"/>
      <c r="G383" s="72"/>
      <c r="H383" s="72"/>
      <c r="I383" s="55"/>
      <c r="J383" s="58"/>
      <c r="K383" s="58"/>
      <c r="L383" s="58"/>
      <c r="M383" s="58"/>
      <c r="N383" s="58"/>
      <c r="O383" s="58"/>
      <c r="P383" s="58"/>
      <c r="Q383" s="58"/>
    </row>
    <row r="384" spans="1:17" x14ac:dyDescent="0.25">
      <c r="A384" s="58"/>
      <c r="B384" s="58"/>
      <c r="C384" s="58"/>
      <c r="D384" s="58"/>
      <c r="E384" s="72"/>
      <c r="F384" s="72"/>
      <c r="G384" s="72"/>
      <c r="H384" s="72"/>
      <c r="I384" s="55"/>
      <c r="J384" s="58"/>
      <c r="K384" s="58"/>
      <c r="L384" s="58"/>
      <c r="M384" s="58"/>
      <c r="N384" s="58"/>
      <c r="O384" s="58"/>
      <c r="P384" s="58"/>
      <c r="Q384" s="58"/>
    </row>
    <row r="385" spans="1:17" x14ac:dyDescent="0.25">
      <c r="A385" s="58"/>
      <c r="B385" s="58"/>
      <c r="C385" s="58"/>
      <c r="D385" s="58"/>
      <c r="E385" s="72"/>
      <c r="F385" s="72"/>
      <c r="G385" s="72"/>
      <c r="H385" s="72"/>
      <c r="I385" s="55"/>
      <c r="J385" s="58"/>
      <c r="K385" s="58"/>
      <c r="L385" s="58"/>
      <c r="M385" s="58"/>
      <c r="N385" s="58"/>
      <c r="O385" s="58"/>
      <c r="P385" s="58"/>
      <c r="Q385" s="58"/>
    </row>
    <row r="386" spans="1:17" x14ac:dyDescent="0.25">
      <c r="A386" s="58"/>
      <c r="B386" s="58"/>
      <c r="C386" s="58"/>
      <c r="D386" s="58"/>
      <c r="E386" s="72"/>
      <c r="F386" s="72"/>
      <c r="G386" s="72"/>
      <c r="H386" s="72"/>
      <c r="I386" s="55"/>
      <c r="J386" s="58"/>
      <c r="K386" s="58"/>
      <c r="L386" s="58"/>
      <c r="M386" s="58"/>
      <c r="N386" s="58"/>
      <c r="O386" s="58"/>
      <c r="P386" s="58"/>
      <c r="Q386" s="58"/>
    </row>
    <row r="388" spans="1:17" x14ac:dyDescent="0.25">
      <c r="A388" s="55" t="s">
        <v>168</v>
      </c>
      <c r="B388" s="57" t="s">
        <v>130</v>
      </c>
      <c r="C388" s="55"/>
      <c r="D388" s="55"/>
      <c r="E388" s="68"/>
      <c r="F388" s="68"/>
      <c r="G388" s="68"/>
      <c r="H388" s="68"/>
      <c r="I388" s="55"/>
      <c r="J388" s="55" t="s">
        <v>168</v>
      </c>
      <c r="K388" s="57" t="s">
        <v>132</v>
      </c>
      <c r="L388" s="55"/>
      <c r="M388" s="55"/>
      <c r="N388" s="55"/>
      <c r="O388" s="55"/>
      <c r="P388" s="55"/>
      <c r="Q388" s="55"/>
    </row>
    <row r="389" spans="1:17" x14ac:dyDescent="0.25">
      <c r="A389" s="55" t="s">
        <v>169</v>
      </c>
      <c r="B389" s="55" t="s">
        <v>131</v>
      </c>
      <c r="C389" s="55"/>
      <c r="D389" s="55"/>
      <c r="E389" s="68"/>
      <c r="F389" s="68"/>
      <c r="G389" s="68"/>
      <c r="H389" s="68"/>
      <c r="I389" s="55"/>
      <c r="J389" s="55" t="s">
        <v>169</v>
      </c>
      <c r="K389" s="55" t="s">
        <v>133</v>
      </c>
      <c r="L389" s="55"/>
      <c r="M389" s="55"/>
      <c r="N389" s="55"/>
      <c r="O389" s="55"/>
      <c r="P389" s="55"/>
      <c r="Q389" s="55"/>
    </row>
    <row r="390" spans="1:17" x14ac:dyDescent="0.25">
      <c r="A390" s="54" t="s">
        <v>139</v>
      </c>
      <c r="B390" s="52" t="s">
        <v>140</v>
      </c>
      <c r="C390" s="52" t="s">
        <v>141</v>
      </c>
      <c r="D390" s="52" t="s">
        <v>163</v>
      </c>
      <c r="E390" s="85" t="s">
        <v>142</v>
      </c>
      <c r="F390" s="85" t="s">
        <v>6</v>
      </c>
      <c r="G390" s="69" t="s">
        <v>164</v>
      </c>
      <c r="H390" s="70"/>
      <c r="I390" s="55"/>
      <c r="J390" s="54" t="s">
        <v>139</v>
      </c>
      <c r="K390" s="52" t="s">
        <v>140</v>
      </c>
      <c r="L390" s="52" t="s">
        <v>141</v>
      </c>
      <c r="M390" s="52" t="s">
        <v>163</v>
      </c>
      <c r="N390" s="52" t="s">
        <v>142</v>
      </c>
      <c r="O390" s="52" t="s">
        <v>6</v>
      </c>
      <c r="P390" s="51" t="s">
        <v>164</v>
      </c>
      <c r="Q390" s="53"/>
    </row>
    <row r="391" spans="1:17" x14ac:dyDescent="0.25">
      <c r="A391" s="54"/>
      <c r="B391" s="52"/>
      <c r="C391" s="52"/>
      <c r="D391" s="52"/>
      <c r="E391" s="85"/>
      <c r="F391" s="85"/>
      <c r="G391" s="71" t="s">
        <v>142</v>
      </c>
      <c r="H391" s="71" t="s">
        <v>6</v>
      </c>
      <c r="I391" s="55"/>
      <c r="J391" s="54"/>
      <c r="K391" s="52"/>
      <c r="L391" s="52"/>
      <c r="M391" s="52"/>
      <c r="N391" s="52"/>
      <c r="O391" s="52"/>
      <c r="P391" s="56" t="s">
        <v>142</v>
      </c>
      <c r="Q391" s="56" t="s">
        <v>6</v>
      </c>
    </row>
    <row r="392" spans="1:17" x14ac:dyDescent="0.25">
      <c r="A392" s="58"/>
      <c r="B392" s="58"/>
      <c r="C392" s="58"/>
      <c r="D392" s="58"/>
      <c r="E392" s="72"/>
      <c r="F392" s="72"/>
      <c r="G392" s="72"/>
      <c r="H392" s="72"/>
      <c r="I392" s="55"/>
      <c r="J392" s="58"/>
      <c r="K392" s="58"/>
      <c r="L392" s="58"/>
      <c r="M392" s="58"/>
      <c r="N392" s="58"/>
      <c r="O392" s="58"/>
      <c r="P392" s="58"/>
      <c r="Q392" s="58"/>
    </row>
    <row r="393" spans="1:17" x14ac:dyDescent="0.25">
      <c r="A393" s="58"/>
      <c r="B393" s="58"/>
      <c r="C393" s="58"/>
      <c r="D393" s="58"/>
      <c r="E393" s="72"/>
      <c r="F393" s="72"/>
      <c r="G393" s="72"/>
      <c r="H393" s="72"/>
      <c r="I393" s="55"/>
      <c r="J393" s="58"/>
      <c r="K393" s="58"/>
      <c r="L393" s="58"/>
      <c r="M393" s="58"/>
      <c r="N393" s="58"/>
      <c r="O393" s="58"/>
      <c r="P393" s="58"/>
      <c r="Q393" s="58"/>
    </row>
    <row r="394" spans="1:17" x14ac:dyDescent="0.25">
      <c r="A394" s="58"/>
      <c r="B394" s="58"/>
      <c r="C394" s="58"/>
      <c r="D394" s="58"/>
      <c r="E394" s="72"/>
      <c r="F394" s="72"/>
      <c r="G394" s="72"/>
      <c r="H394" s="72"/>
      <c r="I394" s="55"/>
      <c r="J394" s="58"/>
      <c r="K394" s="58"/>
      <c r="L394" s="58"/>
      <c r="M394" s="58"/>
      <c r="N394" s="58"/>
      <c r="O394" s="58"/>
      <c r="P394" s="58"/>
      <c r="Q394" s="58"/>
    </row>
    <row r="395" spans="1:17" x14ac:dyDescent="0.25">
      <c r="A395" s="58"/>
      <c r="B395" s="58"/>
      <c r="C395" s="58"/>
      <c r="D395" s="58"/>
      <c r="E395" s="72"/>
      <c r="F395" s="72"/>
      <c r="G395" s="72"/>
      <c r="H395" s="72"/>
      <c r="I395" s="55"/>
      <c r="J395" s="58"/>
      <c r="K395" s="58"/>
      <c r="L395" s="58"/>
      <c r="M395" s="58"/>
      <c r="N395" s="58"/>
      <c r="O395" s="58"/>
      <c r="P395" s="58"/>
      <c r="Q395" s="58"/>
    </row>
    <row r="396" spans="1:17" x14ac:dyDescent="0.25">
      <c r="A396" s="58"/>
      <c r="B396" s="58"/>
      <c r="C396" s="58"/>
      <c r="D396" s="58"/>
      <c r="E396" s="72"/>
      <c r="F396" s="72"/>
      <c r="G396" s="72"/>
      <c r="H396" s="72"/>
      <c r="I396" s="55"/>
      <c r="J396" s="58"/>
      <c r="K396" s="58"/>
      <c r="L396" s="58"/>
      <c r="M396" s="58"/>
      <c r="N396" s="58"/>
      <c r="O396" s="58"/>
      <c r="P396" s="58"/>
      <c r="Q396" s="58"/>
    </row>
    <row r="397" spans="1:17" x14ac:dyDescent="0.25">
      <c r="A397" s="58"/>
      <c r="B397" s="58"/>
      <c r="C397" s="58"/>
      <c r="D397" s="58"/>
      <c r="E397" s="72"/>
      <c r="F397" s="72"/>
      <c r="G397" s="72"/>
      <c r="H397" s="72"/>
      <c r="I397" s="55"/>
      <c r="J397" s="58"/>
      <c r="K397" s="58"/>
      <c r="L397" s="58"/>
      <c r="M397" s="58"/>
      <c r="N397" s="58"/>
      <c r="O397" s="58"/>
      <c r="P397" s="58"/>
      <c r="Q397" s="58"/>
    </row>
    <row r="398" spans="1:17" x14ac:dyDescent="0.25">
      <c r="A398" s="58"/>
      <c r="B398" s="58"/>
      <c r="C398" s="58"/>
      <c r="D398" s="58"/>
      <c r="E398" s="72"/>
      <c r="F398" s="72"/>
      <c r="G398" s="72"/>
      <c r="H398" s="72"/>
      <c r="I398" s="55"/>
      <c r="J398" s="58"/>
      <c r="K398" s="58"/>
      <c r="L398" s="58"/>
      <c r="M398" s="58"/>
      <c r="N398" s="58"/>
      <c r="O398" s="58"/>
      <c r="P398" s="58"/>
      <c r="Q398" s="58"/>
    </row>
    <row r="400" spans="1:17" x14ac:dyDescent="0.25">
      <c r="A400" s="55"/>
      <c r="B400" s="55"/>
      <c r="C400" s="55"/>
      <c r="D400" s="55"/>
      <c r="E400" s="68"/>
      <c r="F400" s="68"/>
      <c r="G400" s="68"/>
      <c r="H400" s="68"/>
      <c r="I400" s="55"/>
      <c r="J400" s="55" t="s">
        <v>168</v>
      </c>
      <c r="K400" s="57" t="s">
        <v>134</v>
      </c>
      <c r="L400" s="55"/>
      <c r="M400" s="55"/>
      <c r="N400" s="55"/>
      <c r="O400" s="55"/>
      <c r="P400" s="55"/>
      <c r="Q400" s="55"/>
    </row>
    <row r="401" spans="1:17" x14ac:dyDescent="0.25">
      <c r="A401" s="55"/>
      <c r="B401" s="55"/>
      <c r="C401" s="55"/>
      <c r="D401" s="55"/>
      <c r="E401" s="68"/>
      <c r="F401" s="68"/>
      <c r="G401" s="68"/>
      <c r="H401" s="68"/>
      <c r="I401" s="55"/>
      <c r="J401" s="55" t="s">
        <v>169</v>
      </c>
      <c r="K401" s="55" t="s">
        <v>135</v>
      </c>
      <c r="L401" s="55"/>
      <c r="M401" s="55"/>
      <c r="N401" s="55"/>
      <c r="O401" s="55"/>
      <c r="P401" s="55"/>
      <c r="Q401" s="55"/>
    </row>
    <row r="402" spans="1:17" x14ac:dyDescent="0.25">
      <c r="A402" s="55"/>
      <c r="B402" s="55"/>
      <c r="C402" s="55"/>
      <c r="D402" s="55"/>
      <c r="E402" s="68"/>
      <c r="F402" s="68"/>
      <c r="G402" s="68"/>
      <c r="H402" s="68"/>
      <c r="I402" s="55"/>
      <c r="J402" s="54" t="s">
        <v>139</v>
      </c>
      <c r="K402" s="52" t="s">
        <v>140</v>
      </c>
      <c r="L402" s="52" t="s">
        <v>141</v>
      </c>
      <c r="M402" s="52" t="s">
        <v>163</v>
      </c>
      <c r="N402" s="52" t="s">
        <v>142</v>
      </c>
      <c r="O402" s="52" t="s">
        <v>6</v>
      </c>
      <c r="P402" s="51" t="s">
        <v>164</v>
      </c>
      <c r="Q402" s="53"/>
    </row>
    <row r="403" spans="1:17" x14ac:dyDescent="0.25">
      <c r="A403" s="55"/>
      <c r="B403" s="55"/>
      <c r="C403" s="55"/>
      <c r="D403" s="55"/>
      <c r="E403" s="68"/>
      <c r="F403" s="68"/>
      <c r="G403" s="68"/>
      <c r="H403" s="68"/>
      <c r="I403" s="55"/>
      <c r="J403" s="54"/>
      <c r="K403" s="52"/>
      <c r="L403" s="52"/>
      <c r="M403" s="52"/>
      <c r="N403" s="52"/>
      <c r="O403" s="52"/>
      <c r="P403" s="56" t="s">
        <v>142</v>
      </c>
      <c r="Q403" s="56" t="s">
        <v>6</v>
      </c>
    </row>
    <row r="404" spans="1:17" x14ac:dyDescent="0.25">
      <c r="A404" s="55"/>
      <c r="B404" s="55"/>
      <c r="C404" s="55"/>
      <c r="D404" s="55"/>
      <c r="E404" s="68"/>
      <c r="F404" s="68"/>
      <c r="G404" s="68"/>
      <c r="H404" s="68"/>
      <c r="I404" s="55"/>
      <c r="J404" s="58"/>
      <c r="K404" s="58"/>
      <c r="L404" s="58"/>
      <c r="M404" s="58"/>
      <c r="N404" s="58"/>
      <c r="O404" s="58"/>
      <c r="P404" s="58"/>
      <c r="Q404" s="58"/>
    </row>
    <row r="405" spans="1:17" x14ac:dyDescent="0.25">
      <c r="A405" s="55"/>
      <c r="B405" s="55"/>
      <c r="C405" s="55"/>
      <c r="D405" s="55"/>
      <c r="E405" s="68"/>
      <c r="F405" s="68"/>
      <c r="G405" s="68"/>
      <c r="H405" s="68"/>
      <c r="I405" s="55"/>
      <c r="J405" s="58"/>
      <c r="K405" s="58"/>
      <c r="L405" s="58"/>
      <c r="M405" s="58"/>
      <c r="N405" s="58"/>
      <c r="O405" s="58"/>
      <c r="P405" s="58"/>
      <c r="Q405" s="58"/>
    </row>
    <row r="406" spans="1:17" x14ac:dyDescent="0.25">
      <c r="A406" s="55"/>
      <c r="B406" s="55"/>
      <c r="C406" s="55"/>
      <c r="D406" s="55"/>
      <c r="E406" s="68"/>
      <c r="F406" s="68"/>
      <c r="G406" s="68"/>
      <c r="H406" s="68"/>
      <c r="I406" s="55"/>
      <c r="J406" s="58"/>
      <c r="K406" s="58"/>
      <c r="L406" s="58"/>
      <c r="M406" s="58"/>
      <c r="N406" s="58"/>
      <c r="O406" s="58"/>
      <c r="P406" s="58"/>
      <c r="Q406" s="58"/>
    </row>
    <row r="407" spans="1:17" x14ac:dyDescent="0.25">
      <c r="A407" s="55"/>
      <c r="B407" s="55"/>
      <c r="C407" s="55"/>
      <c r="D407" s="55"/>
      <c r="E407" s="68"/>
      <c r="F407" s="68"/>
      <c r="G407" s="68"/>
      <c r="H407" s="68"/>
      <c r="I407" s="55"/>
      <c r="J407" s="58"/>
      <c r="K407" s="58"/>
      <c r="L407" s="58"/>
      <c r="M407" s="58"/>
      <c r="N407" s="58"/>
      <c r="O407" s="58"/>
      <c r="P407" s="58"/>
      <c r="Q407" s="58"/>
    </row>
    <row r="408" spans="1:17" x14ac:dyDescent="0.25">
      <c r="A408" s="55"/>
      <c r="B408" s="55"/>
      <c r="C408" s="55"/>
      <c r="D408" s="55"/>
      <c r="E408" s="68"/>
      <c r="F408" s="68"/>
      <c r="G408" s="68"/>
      <c r="H408" s="68"/>
      <c r="I408" s="55"/>
      <c r="J408" s="58"/>
      <c r="K408" s="58"/>
      <c r="L408" s="58"/>
      <c r="M408" s="58"/>
      <c r="N408" s="58"/>
      <c r="O408" s="58"/>
      <c r="P408" s="58"/>
      <c r="Q408" s="58"/>
    </row>
    <row r="409" spans="1:17" x14ac:dyDescent="0.25">
      <c r="A409" s="55"/>
      <c r="B409" s="55"/>
      <c r="C409" s="55"/>
      <c r="D409" s="55"/>
      <c r="E409" s="68"/>
      <c r="F409" s="68"/>
      <c r="G409" s="68"/>
      <c r="H409" s="68"/>
      <c r="I409" s="55"/>
      <c r="J409" s="58"/>
      <c r="K409" s="58"/>
      <c r="L409" s="58"/>
      <c r="M409" s="58"/>
      <c r="N409" s="58"/>
      <c r="O409" s="58"/>
      <c r="P409" s="58"/>
      <c r="Q409" s="58"/>
    </row>
    <row r="410" spans="1:17" x14ac:dyDescent="0.25">
      <c r="A410" s="55"/>
      <c r="B410" s="55"/>
      <c r="C410" s="55"/>
      <c r="D410" s="55"/>
      <c r="E410" s="68"/>
      <c r="F410" s="68"/>
      <c r="G410" s="68"/>
      <c r="H410" s="68"/>
      <c r="I410" s="55"/>
      <c r="J410" s="58"/>
      <c r="K410" s="58"/>
      <c r="L410" s="58"/>
      <c r="M410" s="58"/>
      <c r="N410" s="58"/>
      <c r="O410" s="58"/>
      <c r="P410" s="58"/>
      <c r="Q410" s="58"/>
    </row>
  </sheetData>
  <mergeCells count="457">
    <mergeCell ref="A1:Q1"/>
    <mergeCell ref="A2:Q2"/>
    <mergeCell ref="J402:J403"/>
    <mergeCell ref="K402:K403"/>
    <mergeCell ref="L402:L403"/>
    <mergeCell ref="M402:M403"/>
    <mergeCell ref="N402:N403"/>
    <mergeCell ref="O402:O403"/>
    <mergeCell ref="P402:Q402"/>
    <mergeCell ref="L378:L379"/>
    <mergeCell ref="M378:M379"/>
    <mergeCell ref="N378:N379"/>
    <mergeCell ref="O378:O379"/>
    <mergeCell ref="P378:Q378"/>
    <mergeCell ref="L390:L391"/>
    <mergeCell ref="M390:M391"/>
    <mergeCell ref="N390:N391"/>
    <mergeCell ref="O390:O391"/>
    <mergeCell ref="P390:Q390"/>
    <mergeCell ref="A390:A391"/>
    <mergeCell ref="B390:B391"/>
    <mergeCell ref="C390:C391"/>
    <mergeCell ref="D390:D391"/>
    <mergeCell ref="E390:E391"/>
    <mergeCell ref="F390:F391"/>
    <mergeCell ref="G390:H390"/>
    <mergeCell ref="J390:J391"/>
    <mergeCell ref="K390:K391"/>
    <mergeCell ref="A378:A379"/>
    <mergeCell ref="B378:B379"/>
    <mergeCell ref="C378:C379"/>
    <mergeCell ref="D378:D379"/>
    <mergeCell ref="E378:E379"/>
    <mergeCell ref="F378:F379"/>
    <mergeCell ref="G378:H378"/>
    <mergeCell ref="J378:J379"/>
    <mergeCell ref="K378:K379"/>
    <mergeCell ref="L366:L367"/>
    <mergeCell ref="M366:M367"/>
    <mergeCell ref="N366:N367"/>
    <mergeCell ref="O366:O367"/>
    <mergeCell ref="P366:Q366"/>
    <mergeCell ref="A354:A355"/>
    <mergeCell ref="B354:B355"/>
    <mergeCell ref="C354:C355"/>
    <mergeCell ref="D354:D355"/>
    <mergeCell ref="E354:E355"/>
    <mergeCell ref="A366:A367"/>
    <mergeCell ref="B366:B367"/>
    <mergeCell ref="C366:C367"/>
    <mergeCell ref="D366:D367"/>
    <mergeCell ref="E366:E367"/>
    <mergeCell ref="F366:F367"/>
    <mergeCell ref="G366:H366"/>
    <mergeCell ref="J366:J367"/>
    <mergeCell ref="K366:K367"/>
    <mergeCell ref="F354:F355"/>
    <mergeCell ref="G354:H354"/>
    <mergeCell ref="J354:J355"/>
    <mergeCell ref="K354:K355"/>
    <mergeCell ref="L354:L355"/>
    <mergeCell ref="L330:L331"/>
    <mergeCell ref="M330:M331"/>
    <mergeCell ref="N330:N331"/>
    <mergeCell ref="O330:O331"/>
    <mergeCell ref="P330:Q330"/>
    <mergeCell ref="L342:L343"/>
    <mergeCell ref="M342:M343"/>
    <mergeCell ref="N342:N343"/>
    <mergeCell ref="O342:O343"/>
    <mergeCell ref="P342:Q342"/>
    <mergeCell ref="M354:M355"/>
    <mergeCell ref="N354:N355"/>
    <mergeCell ref="O354:O355"/>
    <mergeCell ref="P354:Q354"/>
    <mergeCell ref="A342:A343"/>
    <mergeCell ref="B342:B343"/>
    <mergeCell ref="C342:C343"/>
    <mergeCell ref="D342:D343"/>
    <mergeCell ref="E342:E343"/>
    <mergeCell ref="F342:F343"/>
    <mergeCell ref="G342:H342"/>
    <mergeCell ref="J342:J343"/>
    <mergeCell ref="K342:K343"/>
    <mergeCell ref="A330:A331"/>
    <mergeCell ref="B330:B331"/>
    <mergeCell ref="C330:C331"/>
    <mergeCell ref="D330:D331"/>
    <mergeCell ref="E330:E331"/>
    <mergeCell ref="F330:F331"/>
    <mergeCell ref="G330:H330"/>
    <mergeCell ref="J330:J331"/>
    <mergeCell ref="K330:K331"/>
    <mergeCell ref="L318:L319"/>
    <mergeCell ref="M318:M319"/>
    <mergeCell ref="N318:N319"/>
    <mergeCell ref="O318:O319"/>
    <mergeCell ref="P318:Q318"/>
    <mergeCell ref="A306:A307"/>
    <mergeCell ref="B306:B307"/>
    <mergeCell ref="C306:C307"/>
    <mergeCell ref="D306:D307"/>
    <mergeCell ref="E306:E307"/>
    <mergeCell ref="A318:A319"/>
    <mergeCell ref="B318:B319"/>
    <mergeCell ref="C318:C319"/>
    <mergeCell ref="D318:D319"/>
    <mergeCell ref="E318:E319"/>
    <mergeCell ref="F318:F319"/>
    <mergeCell ref="G318:H318"/>
    <mergeCell ref="J318:J319"/>
    <mergeCell ref="K318:K319"/>
    <mergeCell ref="F306:F307"/>
    <mergeCell ref="G306:H306"/>
    <mergeCell ref="J306:J307"/>
    <mergeCell ref="K306:K307"/>
    <mergeCell ref="L306:L307"/>
    <mergeCell ref="L282:L283"/>
    <mergeCell ref="M282:M283"/>
    <mergeCell ref="N282:N283"/>
    <mergeCell ref="O282:O283"/>
    <mergeCell ref="P282:Q282"/>
    <mergeCell ref="L294:L295"/>
    <mergeCell ref="M294:M295"/>
    <mergeCell ref="N294:N295"/>
    <mergeCell ref="O294:O295"/>
    <mergeCell ref="P294:Q294"/>
    <mergeCell ref="M306:M307"/>
    <mergeCell ref="N306:N307"/>
    <mergeCell ref="O306:O307"/>
    <mergeCell ref="P306:Q306"/>
    <mergeCell ref="A294:A295"/>
    <mergeCell ref="B294:B295"/>
    <mergeCell ref="C294:C295"/>
    <mergeCell ref="D294:D295"/>
    <mergeCell ref="E294:E295"/>
    <mergeCell ref="F294:F295"/>
    <mergeCell ref="G294:H294"/>
    <mergeCell ref="J294:J295"/>
    <mergeCell ref="K294:K295"/>
    <mergeCell ref="A282:A283"/>
    <mergeCell ref="B282:B283"/>
    <mergeCell ref="C282:C283"/>
    <mergeCell ref="D282:D283"/>
    <mergeCell ref="E282:E283"/>
    <mergeCell ref="F282:F283"/>
    <mergeCell ref="G282:H282"/>
    <mergeCell ref="J282:J283"/>
    <mergeCell ref="K282:K283"/>
    <mergeCell ref="L270:L271"/>
    <mergeCell ref="M270:M271"/>
    <mergeCell ref="N270:N271"/>
    <mergeCell ref="O270:O271"/>
    <mergeCell ref="P270:Q270"/>
    <mergeCell ref="A258:A259"/>
    <mergeCell ref="B258:B259"/>
    <mergeCell ref="C258:C259"/>
    <mergeCell ref="D258:D259"/>
    <mergeCell ref="E258:E259"/>
    <mergeCell ref="A270:A271"/>
    <mergeCell ref="B270:B271"/>
    <mergeCell ref="C270:C271"/>
    <mergeCell ref="D270:D271"/>
    <mergeCell ref="E270:E271"/>
    <mergeCell ref="F270:F271"/>
    <mergeCell ref="G270:H270"/>
    <mergeCell ref="J270:J271"/>
    <mergeCell ref="K270:K271"/>
    <mergeCell ref="F258:F259"/>
    <mergeCell ref="G258:H258"/>
    <mergeCell ref="J258:J259"/>
    <mergeCell ref="K258:K259"/>
    <mergeCell ref="L258:L259"/>
    <mergeCell ref="L234:L235"/>
    <mergeCell ref="M234:M235"/>
    <mergeCell ref="N234:N235"/>
    <mergeCell ref="O234:O235"/>
    <mergeCell ref="P234:Q234"/>
    <mergeCell ref="L246:L247"/>
    <mergeCell ref="M246:M247"/>
    <mergeCell ref="N246:N247"/>
    <mergeCell ref="O246:O247"/>
    <mergeCell ref="P246:Q246"/>
    <mergeCell ref="M258:M259"/>
    <mergeCell ref="N258:N259"/>
    <mergeCell ref="O258:O259"/>
    <mergeCell ref="P258:Q258"/>
    <mergeCell ref="A246:A247"/>
    <mergeCell ref="B246:B247"/>
    <mergeCell ref="C246:C247"/>
    <mergeCell ref="D246:D247"/>
    <mergeCell ref="E246:E247"/>
    <mergeCell ref="F246:F247"/>
    <mergeCell ref="G246:H246"/>
    <mergeCell ref="J246:J247"/>
    <mergeCell ref="K246:K247"/>
    <mergeCell ref="A234:A235"/>
    <mergeCell ref="B234:B235"/>
    <mergeCell ref="C234:C235"/>
    <mergeCell ref="D234:D235"/>
    <mergeCell ref="E234:E235"/>
    <mergeCell ref="F234:F235"/>
    <mergeCell ref="G234:H234"/>
    <mergeCell ref="J222:J223"/>
    <mergeCell ref="K222:K223"/>
    <mergeCell ref="J234:J235"/>
    <mergeCell ref="K234:K235"/>
    <mergeCell ref="N222:N223"/>
    <mergeCell ref="O222:O223"/>
    <mergeCell ref="P222:Q222"/>
    <mergeCell ref="A210:A211"/>
    <mergeCell ref="B210:B211"/>
    <mergeCell ref="C210:C211"/>
    <mergeCell ref="D210:D211"/>
    <mergeCell ref="E210:E211"/>
    <mergeCell ref="F210:F211"/>
    <mergeCell ref="G210:H210"/>
    <mergeCell ref="A222:A223"/>
    <mergeCell ref="B222:B223"/>
    <mergeCell ref="C222:C223"/>
    <mergeCell ref="D222:D223"/>
    <mergeCell ref="E222:E223"/>
    <mergeCell ref="F222:F223"/>
    <mergeCell ref="G222:H222"/>
    <mergeCell ref="L222:L223"/>
    <mergeCell ref="M222:M223"/>
    <mergeCell ref="J210:J211"/>
    <mergeCell ref="K210:K211"/>
    <mergeCell ref="L186:L187"/>
    <mergeCell ref="M186:M187"/>
    <mergeCell ref="N186:N187"/>
    <mergeCell ref="O186:O187"/>
    <mergeCell ref="P186:Q186"/>
    <mergeCell ref="N198:N199"/>
    <mergeCell ref="O198:O199"/>
    <mergeCell ref="P198:Q198"/>
    <mergeCell ref="L210:L211"/>
    <mergeCell ref="M210:M211"/>
    <mergeCell ref="N210:N211"/>
    <mergeCell ref="O210:O211"/>
    <mergeCell ref="P210:Q210"/>
    <mergeCell ref="A198:A199"/>
    <mergeCell ref="B198:B199"/>
    <mergeCell ref="C198:C199"/>
    <mergeCell ref="D198:D199"/>
    <mergeCell ref="E198:E199"/>
    <mergeCell ref="F198:F199"/>
    <mergeCell ref="G198:H198"/>
    <mergeCell ref="L198:L199"/>
    <mergeCell ref="M198:M199"/>
    <mergeCell ref="J198:J199"/>
    <mergeCell ref="K198:K199"/>
    <mergeCell ref="A186:A187"/>
    <mergeCell ref="B186:B187"/>
    <mergeCell ref="C186:C187"/>
    <mergeCell ref="D186:D187"/>
    <mergeCell ref="E186:E187"/>
    <mergeCell ref="F186:F187"/>
    <mergeCell ref="G186:H186"/>
    <mergeCell ref="J186:J187"/>
    <mergeCell ref="K186:K187"/>
    <mergeCell ref="O162:O163"/>
    <mergeCell ref="P162:Q162"/>
    <mergeCell ref="A174:A175"/>
    <mergeCell ref="B174:B175"/>
    <mergeCell ref="C174:C175"/>
    <mergeCell ref="D174:D175"/>
    <mergeCell ref="E174:E175"/>
    <mergeCell ref="F174:F175"/>
    <mergeCell ref="G174:H174"/>
    <mergeCell ref="J174:J175"/>
    <mergeCell ref="K174:K175"/>
    <mergeCell ref="L174:L175"/>
    <mergeCell ref="M174:M175"/>
    <mergeCell ref="N174:N175"/>
    <mergeCell ref="O174:O175"/>
    <mergeCell ref="P174:Q174"/>
    <mergeCell ref="A162:A163"/>
    <mergeCell ref="B162:B163"/>
    <mergeCell ref="C162:C163"/>
    <mergeCell ref="D162:D163"/>
    <mergeCell ref="E162:E163"/>
    <mergeCell ref="F162:F163"/>
    <mergeCell ref="G162:H162"/>
    <mergeCell ref="J162:J163"/>
    <mergeCell ref="K162:K163"/>
    <mergeCell ref="J138:J139"/>
    <mergeCell ref="K138:K139"/>
    <mergeCell ref="L138:L139"/>
    <mergeCell ref="M138:M139"/>
    <mergeCell ref="N138:N139"/>
    <mergeCell ref="L162:L163"/>
    <mergeCell ref="M162:M163"/>
    <mergeCell ref="N162:N163"/>
    <mergeCell ref="O138:O139"/>
    <mergeCell ref="P138:Q138"/>
    <mergeCell ref="J150:J151"/>
    <mergeCell ref="K150:K151"/>
    <mergeCell ref="L150:L151"/>
    <mergeCell ref="M150:M151"/>
    <mergeCell ref="N150:N151"/>
    <mergeCell ref="O150:O151"/>
    <mergeCell ref="P150:Q150"/>
    <mergeCell ref="L114:L115"/>
    <mergeCell ref="M114:M115"/>
    <mergeCell ref="N114:N115"/>
    <mergeCell ref="O114:O115"/>
    <mergeCell ref="P114:Q114"/>
    <mergeCell ref="J126:J127"/>
    <mergeCell ref="K126:K127"/>
    <mergeCell ref="L126:L127"/>
    <mergeCell ref="M126:M127"/>
    <mergeCell ref="N126:N127"/>
    <mergeCell ref="O126:O127"/>
    <mergeCell ref="P126:Q126"/>
    <mergeCell ref="A150:A151"/>
    <mergeCell ref="B150:B151"/>
    <mergeCell ref="C150:C151"/>
    <mergeCell ref="D150:D151"/>
    <mergeCell ref="E150:E151"/>
    <mergeCell ref="F150:F151"/>
    <mergeCell ref="G150:H150"/>
    <mergeCell ref="J114:J115"/>
    <mergeCell ref="K114:K115"/>
    <mergeCell ref="A126:A127"/>
    <mergeCell ref="B126:B127"/>
    <mergeCell ref="C126:C127"/>
    <mergeCell ref="D126:D127"/>
    <mergeCell ref="E126:E127"/>
    <mergeCell ref="F126:F127"/>
    <mergeCell ref="G126:H126"/>
    <mergeCell ref="A138:A139"/>
    <mergeCell ref="B138:B139"/>
    <mergeCell ref="C138:C139"/>
    <mergeCell ref="D138:D139"/>
    <mergeCell ref="E138:E139"/>
    <mergeCell ref="F138:F139"/>
    <mergeCell ref="G138:H138"/>
    <mergeCell ref="E20:E21"/>
    <mergeCell ref="G5:H5"/>
    <mergeCell ref="A5:A6"/>
    <mergeCell ref="B5:B6"/>
    <mergeCell ref="C5:C6"/>
    <mergeCell ref="D5:D6"/>
    <mergeCell ref="E5:E6"/>
    <mergeCell ref="F5:F6"/>
    <mergeCell ref="A114:A115"/>
    <mergeCell ref="B114:B115"/>
    <mergeCell ref="C114:C115"/>
    <mergeCell ref="D114:D115"/>
    <mergeCell ref="E114:E115"/>
    <mergeCell ref="F114:F115"/>
    <mergeCell ref="G114:H114"/>
    <mergeCell ref="M5:M6"/>
    <mergeCell ref="N5:N6"/>
    <mergeCell ref="O5:O6"/>
    <mergeCell ref="P5:Q5"/>
    <mergeCell ref="J20:J21"/>
    <mergeCell ref="K20:K21"/>
    <mergeCell ref="L20:L21"/>
    <mergeCell ref="M20:M21"/>
    <mergeCell ref="N20:N21"/>
    <mergeCell ref="J5:J6"/>
    <mergeCell ref="K5:K6"/>
    <mergeCell ref="L5:L6"/>
    <mergeCell ref="D54:D55"/>
    <mergeCell ref="E54:E55"/>
    <mergeCell ref="O20:O21"/>
    <mergeCell ref="P20:Q20"/>
    <mergeCell ref="A42:A43"/>
    <mergeCell ref="B42:B43"/>
    <mergeCell ref="C42:C43"/>
    <mergeCell ref="D42:D43"/>
    <mergeCell ref="E42:E43"/>
    <mergeCell ref="F42:F43"/>
    <mergeCell ref="G42:H42"/>
    <mergeCell ref="J42:J43"/>
    <mergeCell ref="K42:K43"/>
    <mergeCell ref="L42:L43"/>
    <mergeCell ref="M42:M43"/>
    <mergeCell ref="N42:N43"/>
    <mergeCell ref="O42:O43"/>
    <mergeCell ref="P42:Q42"/>
    <mergeCell ref="F20:F21"/>
    <mergeCell ref="G20:H20"/>
    <mergeCell ref="A20:A21"/>
    <mergeCell ref="B20:B21"/>
    <mergeCell ref="C20:C21"/>
    <mergeCell ref="D20:D21"/>
    <mergeCell ref="M54:M55"/>
    <mergeCell ref="N54:N55"/>
    <mergeCell ref="O54:O55"/>
    <mergeCell ref="P54:Q54"/>
    <mergeCell ref="A66:A67"/>
    <mergeCell ref="B66:B67"/>
    <mergeCell ref="C66:C67"/>
    <mergeCell ref="D66:D67"/>
    <mergeCell ref="E66:E67"/>
    <mergeCell ref="F66:F67"/>
    <mergeCell ref="G66:H66"/>
    <mergeCell ref="J66:J67"/>
    <mergeCell ref="K66:K67"/>
    <mergeCell ref="L66:L67"/>
    <mergeCell ref="M66:M67"/>
    <mergeCell ref="N66:N67"/>
    <mergeCell ref="F54:F55"/>
    <mergeCell ref="G54:H54"/>
    <mergeCell ref="J54:J55"/>
    <mergeCell ref="K54:K55"/>
    <mergeCell ref="L54:L55"/>
    <mergeCell ref="A54:A55"/>
    <mergeCell ref="B54:B55"/>
    <mergeCell ref="C54:C55"/>
    <mergeCell ref="B90:B91"/>
    <mergeCell ref="C90:C91"/>
    <mergeCell ref="D90:D91"/>
    <mergeCell ref="E90:E91"/>
    <mergeCell ref="O66:O67"/>
    <mergeCell ref="P66:Q66"/>
    <mergeCell ref="A78:A79"/>
    <mergeCell ref="B78:B79"/>
    <mergeCell ref="C78:C79"/>
    <mergeCell ref="D78:D79"/>
    <mergeCell ref="E78:E79"/>
    <mergeCell ref="F78:F79"/>
    <mergeCell ref="G78:H78"/>
    <mergeCell ref="J78:J79"/>
    <mergeCell ref="K78:K79"/>
    <mergeCell ref="L78:L79"/>
    <mergeCell ref="M78:M79"/>
    <mergeCell ref="N78:N79"/>
    <mergeCell ref="O78:O79"/>
    <mergeCell ref="P78:Q78"/>
    <mergeCell ref="O102:O103"/>
    <mergeCell ref="P102:Q102"/>
    <mergeCell ref="M90:M91"/>
    <mergeCell ref="N90:N91"/>
    <mergeCell ref="O90:O91"/>
    <mergeCell ref="P90:Q90"/>
    <mergeCell ref="A102:A103"/>
    <mergeCell ref="B102:B103"/>
    <mergeCell ref="C102:C103"/>
    <mergeCell ref="D102:D103"/>
    <mergeCell ref="E102:E103"/>
    <mergeCell ref="F102:F103"/>
    <mergeCell ref="G102:H102"/>
    <mergeCell ref="J102:J103"/>
    <mergeCell ref="K102:K103"/>
    <mergeCell ref="L102:L103"/>
    <mergeCell ref="M102:M103"/>
    <mergeCell ref="N102:N103"/>
    <mergeCell ref="F90:F91"/>
    <mergeCell ref="G90:H90"/>
    <mergeCell ref="J90:J91"/>
    <mergeCell ref="K90:K91"/>
    <mergeCell ref="L90:L91"/>
    <mergeCell ref="A90:A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D8" sqref="D8:H8"/>
    </sheetView>
  </sheetViews>
  <sheetFormatPr defaultRowHeight="15" x14ac:dyDescent="0.25"/>
  <cols>
    <col min="1" max="1" width="20.85546875" customWidth="1"/>
    <col min="2" max="2" width="20.140625" customWidth="1"/>
    <col min="3" max="3" width="20.85546875" customWidth="1"/>
  </cols>
  <sheetData>
    <row r="1" spans="1:8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8" x14ac:dyDescent="0.25">
      <c r="A2" s="96" t="s">
        <v>204</v>
      </c>
      <c r="B2" s="96"/>
      <c r="C2" s="96"/>
      <c r="D2" s="96"/>
      <c r="E2" s="96"/>
      <c r="F2" s="96"/>
      <c r="G2" s="96"/>
    </row>
    <row r="5" spans="1:8" x14ac:dyDescent="0.25">
      <c r="A5" t="s">
        <v>188</v>
      </c>
    </row>
    <row r="6" spans="1:8" x14ac:dyDescent="0.25">
      <c r="A6" s="1" t="s">
        <v>189</v>
      </c>
      <c r="B6" s="1" t="s">
        <v>190</v>
      </c>
      <c r="C6" s="1" t="s">
        <v>191</v>
      </c>
      <c r="D6" s="94" t="s">
        <v>141</v>
      </c>
      <c r="E6" s="97"/>
      <c r="F6" s="97"/>
      <c r="G6" s="97"/>
      <c r="H6" s="95"/>
    </row>
    <row r="7" spans="1:8" x14ac:dyDescent="0.25">
      <c r="A7" s="1" t="s">
        <v>192</v>
      </c>
      <c r="B7" s="1" t="s">
        <v>193</v>
      </c>
      <c r="C7" s="91">
        <v>196000000</v>
      </c>
      <c r="D7" s="1" t="s">
        <v>194</v>
      </c>
      <c r="E7" s="1"/>
      <c r="F7" s="1"/>
      <c r="G7" s="1"/>
      <c r="H7" s="1"/>
    </row>
    <row r="8" spans="1:8" x14ac:dyDescent="0.25">
      <c r="A8" s="94" t="s">
        <v>151</v>
      </c>
      <c r="B8" s="95"/>
      <c r="C8" s="91">
        <v>196000000</v>
      </c>
      <c r="D8" s="94"/>
      <c r="E8" s="97"/>
      <c r="F8" s="97"/>
      <c r="G8" s="97"/>
      <c r="H8" s="95"/>
    </row>
    <row r="11" spans="1:8" x14ac:dyDescent="0.25">
      <c r="A11" t="s">
        <v>195</v>
      </c>
      <c r="B11" t="s">
        <v>192</v>
      </c>
    </row>
    <row r="12" spans="1:8" x14ac:dyDescent="0.25">
      <c r="A12" t="s">
        <v>196</v>
      </c>
      <c r="B12" t="s">
        <v>197</v>
      </c>
    </row>
    <row r="13" spans="1:8" x14ac:dyDescent="0.25">
      <c r="A13" s="1" t="s">
        <v>198</v>
      </c>
      <c r="B13" s="1"/>
      <c r="C13" s="1"/>
      <c r="D13" s="1"/>
      <c r="E13" s="1"/>
      <c r="F13" s="1"/>
      <c r="G13" s="1"/>
      <c r="H13" s="1"/>
    </row>
    <row r="14" spans="1:8" x14ac:dyDescent="0.25">
      <c r="A14" s="1" t="s">
        <v>154</v>
      </c>
      <c r="B14" s="93" t="s">
        <v>199</v>
      </c>
      <c r="C14" s="1" t="s">
        <v>200</v>
      </c>
      <c r="D14" s="93" t="s">
        <v>158</v>
      </c>
      <c r="E14" s="93" t="s">
        <v>201</v>
      </c>
      <c r="F14" s="93" t="s">
        <v>160</v>
      </c>
      <c r="G14" s="1" t="s">
        <v>202</v>
      </c>
      <c r="H14" s="1"/>
    </row>
    <row r="15" spans="1:8" x14ac:dyDescent="0.25">
      <c r="A15" s="1"/>
      <c r="B15" s="1"/>
      <c r="C15" s="1"/>
      <c r="D15" s="1"/>
      <c r="E15" s="1"/>
      <c r="F15" s="1"/>
      <c r="G15" s="93" t="s">
        <v>203</v>
      </c>
      <c r="H15" s="93" t="s">
        <v>160</v>
      </c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92" t="s">
        <v>151</v>
      </c>
      <c r="B18" s="92"/>
      <c r="C18" s="1"/>
      <c r="D18" s="1"/>
      <c r="E18" s="1"/>
      <c r="F18" s="1"/>
      <c r="G18" s="1"/>
      <c r="H18" s="1"/>
    </row>
  </sheetData>
  <mergeCells count="6">
    <mergeCell ref="A1:H1"/>
    <mergeCell ref="A2:G2"/>
    <mergeCell ref="D6:H6"/>
    <mergeCell ref="D8:H8"/>
    <mergeCell ref="A18:B18"/>
    <mergeCell ref="A8:B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2" sqref="A2"/>
    </sheetView>
  </sheetViews>
  <sheetFormatPr defaultRowHeight="15" x14ac:dyDescent="0.25"/>
  <cols>
    <col min="1" max="1" width="21" customWidth="1"/>
    <col min="2" max="2" width="11.140625" customWidth="1"/>
    <col min="3" max="3" width="21.7109375" customWidth="1"/>
    <col min="4" max="4" width="14.42578125" customWidth="1"/>
    <col min="5" max="5" width="17.85546875" customWidth="1"/>
  </cols>
  <sheetData>
    <row r="1" spans="1:8" x14ac:dyDescent="0.25">
      <c r="A1" t="s">
        <v>137</v>
      </c>
    </row>
    <row r="2" spans="1:8" x14ac:dyDescent="0.25">
      <c r="A2" t="s">
        <v>214</v>
      </c>
    </row>
    <row r="5" spans="1:8" x14ac:dyDescent="0.25">
      <c r="A5" t="s">
        <v>205</v>
      </c>
    </row>
    <row r="6" spans="1:8" x14ac:dyDescent="0.25">
      <c r="A6" s="1" t="s">
        <v>206</v>
      </c>
      <c r="B6" s="1" t="s">
        <v>207</v>
      </c>
      <c r="C6" s="1" t="s">
        <v>208</v>
      </c>
      <c r="D6" s="1" t="s">
        <v>209</v>
      </c>
      <c r="E6" s="1" t="s">
        <v>210</v>
      </c>
    </row>
    <row r="7" spans="1:8" x14ac:dyDescent="0.25">
      <c r="A7" s="1" t="s">
        <v>143</v>
      </c>
      <c r="B7" s="1" t="s">
        <v>211</v>
      </c>
      <c r="C7" s="1">
        <v>15</v>
      </c>
      <c r="D7" s="91">
        <v>19500000</v>
      </c>
      <c r="E7" s="91">
        <v>292500000</v>
      </c>
    </row>
    <row r="8" spans="1:8" x14ac:dyDescent="0.25">
      <c r="A8" s="1" t="s">
        <v>146</v>
      </c>
      <c r="B8" s="1" t="s">
        <v>212</v>
      </c>
      <c r="C8" s="1">
        <v>25</v>
      </c>
      <c r="D8" s="91">
        <v>21500000</v>
      </c>
      <c r="E8" s="91">
        <v>537500000</v>
      </c>
    </row>
    <row r="9" spans="1:8" x14ac:dyDescent="0.25">
      <c r="A9" s="1" t="s">
        <v>144</v>
      </c>
      <c r="B9" s="1" t="s">
        <v>213</v>
      </c>
      <c r="C9" s="1">
        <v>7</v>
      </c>
      <c r="D9" s="91">
        <v>8800000</v>
      </c>
      <c r="E9" s="91">
        <v>61600000</v>
      </c>
    </row>
    <row r="10" spans="1:8" x14ac:dyDescent="0.25">
      <c r="A10" s="1" t="s">
        <v>136</v>
      </c>
      <c r="B10" s="1"/>
      <c r="C10" s="1">
        <v>47</v>
      </c>
      <c r="D10" s="1"/>
      <c r="E10" s="91">
        <v>891600000</v>
      </c>
    </row>
    <row r="12" spans="1:8" x14ac:dyDescent="0.25">
      <c r="A12" t="s">
        <v>195</v>
      </c>
      <c r="B12" t="s">
        <v>143</v>
      </c>
    </row>
    <row r="13" spans="1:8" x14ac:dyDescent="0.25">
      <c r="A13" t="s">
        <v>196</v>
      </c>
      <c r="B13" t="s">
        <v>211</v>
      </c>
    </row>
    <row r="14" spans="1:8" x14ac:dyDescent="0.25">
      <c r="A14" t="s">
        <v>198</v>
      </c>
    </row>
    <row r="15" spans="1:8" x14ac:dyDescent="0.25">
      <c r="A15" s="1" t="s">
        <v>154</v>
      </c>
      <c r="B15" s="1" t="s">
        <v>199</v>
      </c>
      <c r="C15" s="1" t="s">
        <v>200</v>
      </c>
      <c r="D15" s="93" t="s">
        <v>158</v>
      </c>
      <c r="E15" s="1" t="s">
        <v>201</v>
      </c>
      <c r="F15" s="93" t="s">
        <v>160</v>
      </c>
      <c r="G15" s="1" t="s">
        <v>202</v>
      </c>
      <c r="H15" s="1"/>
    </row>
    <row r="16" spans="1:8" x14ac:dyDescent="0.25">
      <c r="A16" s="1"/>
      <c r="B16" s="1"/>
      <c r="C16" s="1"/>
      <c r="D16" s="1"/>
      <c r="E16" s="1"/>
      <c r="F16" s="1"/>
      <c r="G16" s="93" t="s">
        <v>203</v>
      </c>
      <c r="H16" s="93" t="s">
        <v>160</v>
      </c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 t="s">
        <v>151</v>
      </c>
      <c r="B19" s="1"/>
      <c r="C19" s="1"/>
      <c r="D19" s="1"/>
      <c r="E19" s="1"/>
      <c r="F19" s="1"/>
      <c r="G19" s="1"/>
      <c r="H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MASTER AKUN</vt:lpstr>
      <vt:lpstr>JU</vt:lpstr>
      <vt:lpstr>BB</vt:lpstr>
      <vt:lpstr>BB PEMBANTU PIUTANG</vt:lpstr>
      <vt:lpstr>BB PEMBANTU PERSEDIAAN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C E R -</dc:creator>
  <cp:lastModifiedBy>A C E R -</cp:lastModifiedBy>
  <dcterms:created xsi:type="dcterms:W3CDTF">2020-11-20T07:31:27Z</dcterms:created>
  <dcterms:modified xsi:type="dcterms:W3CDTF">2020-11-20T10:51:37Z</dcterms:modified>
</cp:coreProperties>
</file>