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1" i="1" s="1"/>
  <c r="E19" i="1"/>
  <c r="D14" i="1"/>
  <c r="D15" i="1" s="1"/>
  <c r="E17" i="1" l="1"/>
  <c r="D16" i="1"/>
  <c r="C36" i="1"/>
  <c r="G8" i="1" l="1"/>
  <c r="G9" i="1"/>
  <c r="G7" i="1"/>
  <c r="G10" i="1" l="1"/>
</calcChain>
</file>

<file path=xl/sharedStrings.xml><?xml version="1.0" encoding="utf-8"?>
<sst xmlns="http://schemas.openxmlformats.org/spreadsheetml/2006/main" count="61" uniqueCount="42">
  <si>
    <t>Keterangan</t>
  </si>
  <si>
    <t>Wp Ref</t>
  </si>
  <si>
    <t>Per Klien</t>
  </si>
  <si>
    <t>Pare</t>
  </si>
  <si>
    <t>Debit</t>
  </si>
  <si>
    <t>Kredit</t>
  </si>
  <si>
    <t>Per Audit</t>
  </si>
  <si>
    <t>Uang Muka Gedung</t>
  </si>
  <si>
    <t>Skedul :</t>
  </si>
  <si>
    <t>Tanggal</t>
  </si>
  <si>
    <t xml:space="preserve">Indeks </t>
  </si>
  <si>
    <t>Periode</t>
  </si>
  <si>
    <t>Klien :</t>
  </si>
  <si>
    <t>Biaya Dibayar Dimuka</t>
  </si>
  <si>
    <t>Sewa Dibayar Dimuka</t>
  </si>
  <si>
    <t>PPH pasal 4</t>
  </si>
  <si>
    <t>Kas di Bank</t>
  </si>
  <si>
    <t>PPN Masukan</t>
  </si>
  <si>
    <t>Bank</t>
  </si>
  <si>
    <t>Asuransi Dibayar Dimuka</t>
  </si>
  <si>
    <t>Aset Yang diasuransikan</t>
  </si>
  <si>
    <t>Premi yang dibayar</t>
  </si>
  <si>
    <t>Beban Asuransi</t>
  </si>
  <si>
    <t>G1</t>
  </si>
  <si>
    <t>Bangunan 1</t>
  </si>
  <si>
    <t>Bangunan 2</t>
  </si>
  <si>
    <t>Nama : Kurniawati setiasih</t>
  </si>
  <si>
    <t>NPM : 1812120061</t>
  </si>
  <si>
    <t>Kelas : 6AK-P4</t>
  </si>
  <si>
    <t>Annisa Puspita</t>
  </si>
  <si>
    <t>1912129012P</t>
  </si>
  <si>
    <t>PT. Karya Persero</t>
  </si>
  <si>
    <t>Dibuat Oleh :</t>
  </si>
  <si>
    <t>Diperiksa Oleh :</t>
  </si>
  <si>
    <t>Jurnal :</t>
  </si>
  <si>
    <t>G</t>
  </si>
  <si>
    <t>31/12/2018</t>
  </si>
  <si>
    <t>13-8-2018/31-12-2018</t>
  </si>
  <si>
    <t>13-8-2018/31-2018</t>
  </si>
  <si>
    <t xml:space="preserve">Catatan Pemeriksaan </t>
  </si>
  <si>
    <t>Bangunan 1 (5/6 x 15.000.000) =  12.500.000</t>
  </si>
  <si>
    <t>Bangunan 2 (5/0 x 45.000.000) =  37.500.000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</si>
</sst>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p&quot;* #,##0_-;\-&quot;Rp&quot;* #,##0_-;_-&quot;Rp&quot;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8"/>
      <color theme="1"/>
      <name val="Book Antiqua"/>
      <family val="1"/>
    </font>
    <font>
      <i/>
      <sz val="18"/>
      <color theme="1"/>
      <name val="Book Antiqua"/>
      <family val="1"/>
    </font>
    <font>
      <i/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0" fillId="0" borderId="8" xfId="0" applyBorder="1"/>
    <xf numFmtId="164" fontId="0" fillId="0" borderId="8" xfId="1" applyFont="1" applyBorder="1"/>
    <xf numFmtId="164" fontId="0" fillId="0" borderId="1" xfId="1" applyFont="1" applyBorder="1"/>
    <xf numFmtId="164" fontId="0" fillId="0" borderId="1" xfId="0" applyNumberFormat="1" applyBorder="1"/>
    <xf numFmtId="0" fontId="0" fillId="0" borderId="0" xfId="0" applyBorder="1" applyAlignment="1"/>
    <xf numFmtId="164" fontId="0" fillId="0" borderId="0" xfId="0" applyNumberFormat="1" applyBorder="1"/>
    <xf numFmtId="0" fontId="0" fillId="0" borderId="0" xfId="0" applyBorder="1"/>
    <xf numFmtId="0" fontId="0" fillId="0" borderId="14" xfId="0" applyBorder="1" applyAlignment="1">
      <alignment horizontal="left" vertical="center"/>
    </xf>
    <xf numFmtId="164" fontId="0" fillId="0" borderId="16" xfId="0" applyNumberFormat="1" applyBorder="1"/>
    <xf numFmtId="164" fontId="0" fillId="0" borderId="18" xfId="0" applyNumberFormat="1" applyBorder="1"/>
    <xf numFmtId="0" fontId="0" fillId="0" borderId="9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5" fillId="0" borderId="0" xfId="0" applyFont="1"/>
    <xf numFmtId="0" fontId="4" fillId="0" borderId="4" xfId="0" applyFont="1" applyBorder="1"/>
    <xf numFmtId="0" fontId="0" fillId="0" borderId="20" xfId="0" applyBorder="1"/>
    <xf numFmtId="164" fontId="0" fillId="0" borderId="0" xfId="1" applyFont="1" applyBorder="1"/>
    <xf numFmtId="164" fontId="0" fillId="0" borderId="20" xfId="1" applyFont="1" applyBorder="1"/>
    <xf numFmtId="0" fontId="0" fillId="0" borderId="21" xfId="0" applyBorder="1"/>
    <xf numFmtId="0" fontId="0" fillId="0" borderId="22" xfId="0" applyBorder="1"/>
    <xf numFmtId="164" fontId="0" fillId="0" borderId="22" xfId="1" applyFont="1" applyBorder="1"/>
    <xf numFmtId="164" fontId="0" fillId="0" borderId="23" xfId="1" applyFont="1" applyBorder="1"/>
    <xf numFmtId="0" fontId="4" fillId="0" borderId="24" xfId="0" applyFont="1" applyBorder="1"/>
    <xf numFmtId="0" fontId="0" fillId="0" borderId="25" xfId="0" applyBorder="1"/>
    <xf numFmtId="0" fontId="0" fillId="0" borderId="26" xfId="0" applyBorder="1"/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23" xfId="0" applyNumberFormat="1" applyBorder="1"/>
    <xf numFmtId="0" fontId="4" fillId="0" borderId="26" xfId="0" applyFont="1" applyBorder="1"/>
    <xf numFmtId="164" fontId="0" fillId="0" borderId="1" xfId="0" applyNumberFormat="1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5" xfId="0" applyBorder="1" applyAlignment="1">
      <alignment horizontal="left"/>
    </xf>
    <xf numFmtId="0" fontId="0" fillId="0" borderId="8" xfId="0" applyBorder="1" applyAlignment="1">
      <alignment horizontal="left"/>
    </xf>
    <xf numFmtId="14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19" xfId="0" applyBorder="1"/>
    <xf numFmtId="164" fontId="0" fillId="0" borderId="19" xfId="0" applyNumberFormat="1" applyBorder="1"/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workbookViewId="0">
      <selection activeCell="F10" sqref="F10"/>
    </sheetView>
  </sheetViews>
  <sheetFormatPr defaultRowHeight="15" x14ac:dyDescent="0.25"/>
  <cols>
    <col min="1" max="1" width="7.5703125" customWidth="1"/>
    <col min="2" max="2" width="24.42578125" customWidth="1"/>
    <col min="3" max="3" width="36.28515625" customWidth="1"/>
    <col min="4" max="4" width="24.28515625" customWidth="1"/>
    <col min="5" max="5" width="26.140625" customWidth="1"/>
    <col min="6" max="6" width="19" bestFit="1" customWidth="1"/>
    <col min="7" max="7" width="23.28515625" customWidth="1"/>
    <col min="8" max="8" width="22" customWidth="1"/>
  </cols>
  <sheetData>
    <row r="1" spans="1:7" ht="18.75" x14ac:dyDescent="0.3">
      <c r="A1" s="18" t="s">
        <v>26</v>
      </c>
      <c r="B1" s="18" t="s">
        <v>29</v>
      </c>
      <c r="C1" s="18"/>
    </row>
    <row r="2" spans="1:7" ht="18.75" x14ac:dyDescent="0.3">
      <c r="A2" s="18" t="s">
        <v>27</v>
      </c>
      <c r="B2" s="18" t="s">
        <v>30</v>
      </c>
      <c r="C2" s="18"/>
    </row>
    <row r="3" spans="1:7" ht="18.75" x14ac:dyDescent="0.3">
      <c r="A3" s="18" t="s">
        <v>28</v>
      </c>
      <c r="B3" s="18"/>
      <c r="C3" s="18"/>
    </row>
    <row r="4" spans="1:7" ht="15.75" thickBot="1" x14ac:dyDescent="0.3"/>
    <row r="5" spans="1:7" x14ac:dyDescent="0.25">
      <c r="A5" s="46" t="s">
        <v>0</v>
      </c>
      <c r="B5" s="44"/>
      <c r="C5" s="44" t="s">
        <v>1</v>
      </c>
      <c r="D5" s="44" t="s">
        <v>2</v>
      </c>
      <c r="E5" s="44" t="s">
        <v>3</v>
      </c>
      <c r="F5" s="44"/>
      <c r="G5" s="19" t="s">
        <v>6</v>
      </c>
    </row>
    <row r="6" spans="1:7" ht="15.75" thickBot="1" x14ac:dyDescent="0.3">
      <c r="A6" s="47"/>
      <c r="B6" s="45"/>
      <c r="C6" s="45"/>
      <c r="D6" s="45"/>
      <c r="E6" s="37" t="s">
        <v>4</v>
      </c>
      <c r="F6" s="37" t="s">
        <v>5</v>
      </c>
      <c r="G6" s="38">
        <v>43465</v>
      </c>
    </row>
    <row r="7" spans="1:7" x14ac:dyDescent="0.25">
      <c r="A7" s="48" t="s">
        <v>7</v>
      </c>
      <c r="B7" s="49"/>
      <c r="C7" s="2"/>
      <c r="D7" s="3">
        <v>50000000</v>
      </c>
      <c r="E7" s="3"/>
      <c r="F7" s="2"/>
      <c r="G7" s="10">
        <f>D7+E7-F7</f>
        <v>50000000</v>
      </c>
    </row>
    <row r="8" spans="1:7" x14ac:dyDescent="0.25">
      <c r="A8" s="42" t="s">
        <v>19</v>
      </c>
      <c r="B8" s="43"/>
      <c r="C8" s="1"/>
      <c r="D8" s="4">
        <v>60000000</v>
      </c>
      <c r="E8" s="4"/>
      <c r="F8" s="5">
        <v>40000000</v>
      </c>
      <c r="G8" s="10">
        <f t="shared" ref="G8:G9" si="0">D8+E8-F8</f>
        <v>20000000</v>
      </c>
    </row>
    <row r="9" spans="1:7" ht="15.75" thickBot="1" x14ac:dyDescent="0.3">
      <c r="A9" s="48" t="s">
        <v>14</v>
      </c>
      <c r="B9" s="49"/>
      <c r="C9" s="1"/>
      <c r="D9" s="3">
        <v>82500000</v>
      </c>
      <c r="E9" s="4"/>
      <c r="F9" s="5">
        <v>55000000</v>
      </c>
      <c r="G9" s="11">
        <f t="shared" si="0"/>
        <v>27500000</v>
      </c>
    </row>
    <row r="10" spans="1:7" ht="15.75" thickTop="1" x14ac:dyDescent="0.25">
      <c r="A10" s="42"/>
      <c r="B10" s="43"/>
      <c r="C10" s="1"/>
      <c r="D10" s="1"/>
      <c r="E10" s="4"/>
      <c r="F10" s="1"/>
      <c r="G10" s="10">
        <f>SUM(G7:G9)</f>
        <v>97500000</v>
      </c>
    </row>
    <row r="11" spans="1:7" x14ac:dyDescent="0.25">
      <c r="A11" s="12"/>
      <c r="B11" s="8"/>
      <c r="C11" s="8"/>
      <c r="D11" s="13"/>
      <c r="E11" s="14"/>
      <c r="F11" s="14"/>
    </row>
    <row r="12" spans="1:7" x14ac:dyDescent="0.25">
      <c r="A12" s="12"/>
      <c r="B12" s="8"/>
      <c r="C12" s="8"/>
      <c r="D12" s="13"/>
      <c r="E12" s="16"/>
      <c r="F12" s="16"/>
    </row>
    <row r="13" spans="1:7" x14ac:dyDescent="0.25">
      <c r="A13" s="27" t="s">
        <v>34</v>
      </c>
      <c r="B13" s="28"/>
      <c r="C13" s="28"/>
      <c r="D13" s="28"/>
      <c r="E13" s="29"/>
      <c r="F13" s="16"/>
    </row>
    <row r="14" spans="1:7" x14ac:dyDescent="0.25">
      <c r="A14" s="39">
        <v>1</v>
      </c>
      <c r="B14" s="8" t="s">
        <v>14</v>
      </c>
      <c r="C14" s="8"/>
      <c r="D14" s="21">
        <f>75000000*100/110</f>
        <v>68181818.181818187</v>
      </c>
      <c r="E14" s="22"/>
      <c r="F14" s="16"/>
    </row>
    <row r="15" spans="1:7" x14ac:dyDescent="0.25">
      <c r="A15" s="39"/>
      <c r="B15" s="8" t="s">
        <v>17</v>
      </c>
      <c r="C15" s="8"/>
      <c r="D15" s="21">
        <f>D14*10%</f>
        <v>6818181.8181818193</v>
      </c>
      <c r="E15" s="22"/>
      <c r="F15" s="16"/>
    </row>
    <row r="16" spans="1:7" x14ac:dyDescent="0.25">
      <c r="A16" s="39"/>
      <c r="B16" s="8" t="s">
        <v>15</v>
      </c>
      <c r="C16" s="8"/>
      <c r="D16" s="21">
        <f>SUM(D14:D15)*10%</f>
        <v>7500000</v>
      </c>
      <c r="E16" s="22"/>
      <c r="F16" s="16"/>
    </row>
    <row r="17" spans="1:7" x14ac:dyDescent="0.25">
      <c r="A17" s="39"/>
      <c r="B17" s="8" t="s">
        <v>16</v>
      </c>
      <c r="C17" s="8"/>
      <c r="D17" s="21"/>
      <c r="E17" s="22">
        <f>SUM(D14:D16)</f>
        <v>82500000</v>
      </c>
      <c r="F17" s="16"/>
    </row>
    <row r="18" spans="1:7" x14ac:dyDescent="0.25">
      <c r="A18" s="39">
        <v>2</v>
      </c>
      <c r="B18" s="8" t="s">
        <v>7</v>
      </c>
      <c r="C18" s="8"/>
      <c r="D18" s="21">
        <v>50000000</v>
      </c>
      <c r="E18" s="22"/>
      <c r="F18" s="16"/>
    </row>
    <row r="19" spans="1:7" x14ac:dyDescent="0.25">
      <c r="A19" s="39"/>
      <c r="B19" s="8" t="s">
        <v>18</v>
      </c>
      <c r="C19" s="8"/>
      <c r="D19" s="21"/>
      <c r="E19" s="22">
        <f>D18</f>
        <v>50000000</v>
      </c>
      <c r="F19" s="16"/>
    </row>
    <row r="20" spans="1:7" x14ac:dyDescent="0.25">
      <c r="A20" s="39">
        <v>3</v>
      </c>
      <c r="B20" s="8" t="s">
        <v>19</v>
      </c>
      <c r="C20" s="8"/>
      <c r="D20" s="21">
        <f>15000000+45000000</f>
        <v>60000000</v>
      </c>
      <c r="E20" s="22"/>
      <c r="F20" s="16"/>
    </row>
    <row r="21" spans="1:7" x14ac:dyDescent="0.25">
      <c r="A21" s="23"/>
      <c r="B21" s="24" t="s">
        <v>16</v>
      </c>
      <c r="C21" s="24"/>
      <c r="D21" s="25"/>
      <c r="E21" s="26">
        <f>D20</f>
        <v>60000000</v>
      </c>
      <c r="F21" s="16"/>
    </row>
    <row r="22" spans="1:7" x14ac:dyDescent="0.25">
      <c r="A22" s="12"/>
      <c r="B22" s="8"/>
      <c r="C22" s="8"/>
      <c r="D22" s="13"/>
      <c r="E22" s="16"/>
      <c r="F22" s="16"/>
    </row>
    <row r="23" spans="1:7" ht="15.75" thickBot="1" x14ac:dyDescent="0.3">
      <c r="A23" s="12"/>
      <c r="B23" s="8"/>
      <c r="C23" s="8"/>
      <c r="D23" s="8"/>
      <c r="E23" s="8"/>
      <c r="F23" s="8"/>
    </row>
    <row r="24" spans="1:7" x14ac:dyDescent="0.25">
      <c r="A24" s="40" t="s">
        <v>12</v>
      </c>
      <c r="B24" s="41"/>
      <c r="C24" s="40" t="s">
        <v>32</v>
      </c>
      <c r="D24" s="41"/>
      <c r="E24" s="40" t="s">
        <v>33</v>
      </c>
      <c r="F24" s="41"/>
      <c r="G24" s="9" t="s">
        <v>10</v>
      </c>
    </row>
    <row r="25" spans="1:7" x14ac:dyDescent="0.25">
      <c r="A25" s="58" t="s">
        <v>31</v>
      </c>
      <c r="B25" s="59"/>
      <c r="C25" s="54" t="s">
        <v>29</v>
      </c>
      <c r="D25" s="55"/>
      <c r="E25" s="54"/>
      <c r="F25" s="55"/>
      <c r="G25" s="52" t="s">
        <v>35</v>
      </c>
    </row>
    <row r="26" spans="1:7" ht="15.75" thickBot="1" x14ac:dyDescent="0.3">
      <c r="A26" s="60"/>
      <c r="B26" s="59"/>
      <c r="C26" s="54"/>
      <c r="D26" s="55"/>
      <c r="E26" s="54"/>
      <c r="F26" s="55"/>
      <c r="G26" s="53"/>
    </row>
    <row r="27" spans="1:7" x14ac:dyDescent="0.25">
      <c r="A27" s="40" t="s">
        <v>8</v>
      </c>
      <c r="B27" s="41"/>
      <c r="C27" s="40" t="s">
        <v>9</v>
      </c>
      <c r="D27" s="41"/>
      <c r="E27" s="40" t="s">
        <v>9</v>
      </c>
      <c r="F27" s="41"/>
      <c r="G27" s="9" t="s">
        <v>11</v>
      </c>
    </row>
    <row r="28" spans="1:7" x14ac:dyDescent="0.25">
      <c r="A28" s="54" t="s">
        <v>13</v>
      </c>
      <c r="B28" s="55"/>
      <c r="C28" s="57">
        <v>44324</v>
      </c>
      <c r="D28" s="55"/>
      <c r="E28" s="54"/>
      <c r="F28" s="55"/>
      <c r="G28" s="50" t="s">
        <v>36</v>
      </c>
    </row>
    <row r="29" spans="1:7" ht="15.75" thickBot="1" x14ac:dyDescent="0.3">
      <c r="A29" s="56"/>
      <c r="B29" s="51"/>
      <c r="C29" s="56"/>
      <c r="D29" s="51"/>
      <c r="E29" s="56"/>
      <c r="F29" s="51"/>
      <c r="G29" s="51"/>
    </row>
    <row r="33" spans="1:8" x14ac:dyDescent="0.25">
      <c r="A33" s="61" t="s">
        <v>20</v>
      </c>
      <c r="B33" s="62"/>
      <c r="C33" s="31" t="s">
        <v>21</v>
      </c>
      <c r="D33" s="31" t="s">
        <v>11</v>
      </c>
      <c r="E33" s="30" t="s">
        <v>22</v>
      </c>
      <c r="F33" s="6"/>
    </row>
    <row r="34" spans="1:8" x14ac:dyDescent="0.25">
      <c r="A34" s="63" t="s">
        <v>24</v>
      </c>
      <c r="B34" s="64"/>
      <c r="C34" s="35">
        <v>15000000</v>
      </c>
      <c r="D34" s="32" t="s">
        <v>37</v>
      </c>
      <c r="E34" s="5">
        <v>12500000</v>
      </c>
    </row>
    <row r="35" spans="1:8" x14ac:dyDescent="0.25">
      <c r="A35" s="63" t="s">
        <v>25</v>
      </c>
      <c r="B35" s="64"/>
      <c r="C35" s="36">
        <v>45000000</v>
      </c>
      <c r="D35" s="32" t="s">
        <v>38</v>
      </c>
      <c r="E35" s="5">
        <v>37500000</v>
      </c>
    </row>
    <row r="36" spans="1:8" x14ac:dyDescent="0.25">
      <c r="A36" s="63"/>
      <c r="B36" s="64"/>
      <c r="C36" s="35">
        <f>SUM(C34:C35)</f>
        <v>60000000</v>
      </c>
      <c r="D36" s="32"/>
      <c r="E36" s="5">
        <v>50000000</v>
      </c>
    </row>
    <row r="37" spans="1:8" x14ac:dyDescent="0.25">
      <c r="A37" s="16"/>
      <c r="B37" s="16"/>
      <c r="C37" s="65"/>
      <c r="D37" s="16"/>
      <c r="E37" s="7"/>
    </row>
    <row r="38" spans="1:8" x14ac:dyDescent="0.25">
      <c r="A38" s="16"/>
      <c r="B38" s="16"/>
      <c r="C38" s="65"/>
      <c r="D38" s="16"/>
      <c r="E38" s="7"/>
    </row>
    <row r="39" spans="1:8" x14ac:dyDescent="0.25">
      <c r="A39" s="27" t="s">
        <v>39</v>
      </c>
      <c r="B39" s="27"/>
      <c r="C39" s="34"/>
    </row>
    <row r="40" spans="1:8" x14ac:dyDescent="0.25">
      <c r="A40" s="39"/>
      <c r="B40" s="66" t="s">
        <v>40</v>
      </c>
      <c r="C40" s="20"/>
    </row>
    <row r="41" spans="1:8" x14ac:dyDescent="0.25">
      <c r="A41" s="39"/>
      <c r="B41" s="66" t="s">
        <v>41</v>
      </c>
      <c r="C41" s="20"/>
    </row>
    <row r="42" spans="1:8" x14ac:dyDescent="0.25">
      <c r="A42" s="8"/>
      <c r="B42" s="67"/>
      <c r="C42" s="20"/>
    </row>
    <row r="43" spans="1:8" x14ac:dyDescent="0.25">
      <c r="A43" s="24"/>
      <c r="B43" s="23"/>
      <c r="C43" s="33"/>
    </row>
    <row r="44" spans="1:8" ht="15.75" thickBot="1" x14ac:dyDescent="0.3">
      <c r="A44" s="15"/>
      <c r="B44" s="16"/>
      <c r="C44" s="16"/>
      <c r="D44" s="16"/>
      <c r="E44" s="13"/>
      <c r="F44" s="8"/>
      <c r="G44" s="8"/>
      <c r="H44" s="13"/>
    </row>
    <row r="45" spans="1:8" x14ac:dyDescent="0.25">
      <c r="A45" s="40" t="s">
        <v>12</v>
      </c>
      <c r="B45" s="41"/>
      <c r="C45" s="40" t="s">
        <v>32</v>
      </c>
      <c r="D45" s="41"/>
      <c r="E45" s="40" t="s">
        <v>33</v>
      </c>
      <c r="F45" s="41"/>
      <c r="G45" s="17" t="s">
        <v>10</v>
      </c>
    </row>
    <row r="46" spans="1:8" ht="15" customHeight="1" x14ac:dyDescent="0.25">
      <c r="A46" s="58" t="s">
        <v>31</v>
      </c>
      <c r="B46" s="59"/>
      <c r="C46" s="54" t="s">
        <v>29</v>
      </c>
      <c r="D46" s="55"/>
      <c r="E46" s="54"/>
      <c r="F46" s="55"/>
      <c r="G46" s="52" t="s">
        <v>23</v>
      </c>
    </row>
    <row r="47" spans="1:8" ht="15.75" customHeight="1" thickBot="1" x14ac:dyDescent="0.3">
      <c r="A47" s="60"/>
      <c r="B47" s="59"/>
      <c r="C47" s="54"/>
      <c r="D47" s="55"/>
      <c r="E47" s="56"/>
      <c r="F47" s="51"/>
      <c r="G47" s="52"/>
    </row>
    <row r="48" spans="1:8" x14ac:dyDescent="0.25">
      <c r="A48" s="40" t="s">
        <v>8</v>
      </c>
      <c r="B48" s="41"/>
      <c r="C48" s="40" t="s">
        <v>9</v>
      </c>
      <c r="D48" s="41"/>
      <c r="E48" s="40" t="s">
        <v>9</v>
      </c>
      <c r="F48" s="41"/>
      <c r="G48" s="17" t="s">
        <v>11</v>
      </c>
    </row>
    <row r="49" spans="1:7" x14ac:dyDescent="0.25">
      <c r="A49" s="54" t="s">
        <v>19</v>
      </c>
      <c r="B49" s="55"/>
      <c r="C49" s="57">
        <v>44324</v>
      </c>
      <c r="D49" s="55"/>
      <c r="E49" s="54"/>
      <c r="F49" s="55"/>
      <c r="G49" s="50" t="s">
        <v>36</v>
      </c>
    </row>
    <row r="50" spans="1:7" ht="15.75" thickBot="1" x14ac:dyDescent="0.3">
      <c r="A50" s="56"/>
      <c r="B50" s="51"/>
      <c r="C50" s="56"/>
      <c r="D50" s="51"/>
      <c r="E50" s="56"/>
      <c r="F50" s="51"/>
      <c r="G50" s="51"/>
    </row>
  </sheetData>
  <mergeCells count="40">
    <mergeCell ref="G49:G50"/>
    <mergeCell ref="A48:B48"/>
    <mergeCell ref="C48:D48"/>
    <mergeCell ref="E48:F48"/>
    <mergeCell ref="A49:B50"/>
    <mergeCell ref="C49:D50"/>
    <mergeCell ref="E49:F50"/>
    <mergeCell ref="E45:F45"/>
    <mergeCell ref="A46:B47"/>
    <mergeCell ref="C46:D47"/>
    <mergeCell ref="E46:F47"/>
    <mergeCell ref="G46:G47"/>
    <mergeCell ref="C45:D45"/>
    <mergeCell ref="A33:B33"/>
    <mergeCell ref="A34:B34"/>
    <mergeCell ref="A35:B35"/>
    <mergeCell ref="A45:B45"/>
    <mergeCell ref="A36:B36"/>
    <mergeCell ref="C28:D29"/>
    <mergeCell ref="C27:D27"/>
    <mergeCell ref="C25:D26"/>
    <mergeCell ref="C24:D24"/>
    <mergeCell ref="A28:B29"/>
    <mergeCell ref="A27:B27"/>
    <mergeCell ref="A25:B26"/>
    <mergeCell ref="A24:B24"/>
    <mergeCell ref="G28:G29"/>
    <mergeCell ref="G25:G26"/>
    <mergeCell ref="E28:F29"/>
    <mergeCell ref="E27:F27"/>
    <mergeCell ref="E25:F26"/>
    <mergeCell ref="E24:F24"/>
    <mergeCell ref="A10:B10"/>
    <mergeCell ref="D5:D6"/>
    <mergeCell ref="E5:F5"/>
    <mergeCell ref="A5:B6"/>
    <mergeCell ref="C5:C6"/>
    <mergeCell ref="A7:B7"/>
    <mergeCell ref="A8:B8"/>
    <mergeCell ref="A9:B9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i5</dc:creator>
  <cp:lastModifiedBy>user</cp:lastModifiedBy>
  <dcterms:created xsi:type="dcterms:W3CDTF">2021-08-05T11:56:49Z</dcterms:created>
  <dcterms:modified xsi:type="dcterms:W3CDTF">2021-08-05T16:40:32Z</dcterms:modified>
</cp:coreProperties>
</file>